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 activeTab="5"/>
  </bookViews>
  <sheets>
    <sheet name="sekda" sheetId="21" r:id="rId1"/>
    <sheet name="sekwan" sheetId="28" r:id="rId2"/>
    <sheet name="inspektorat" sheetId="25" r:id="rId3"/>
    <sheet name="diknas" sheetId="27" r:id="rId4"/>
    <sheet name="kesehatan" sheetId="18" r:id="rId5"/>
    <sheet name="PU" sheetId="13" r:id="rId6"/>
    <sheet name="Perkim" sheetId="19" r:id="rId7"/>
    <sheet name="pariwisata" sheetId="8" r:id="rId8"/>
    <sheet name="perhubungan" sheetId="24" r:id="rId9"/>
    <sheet name="kominfo" sheetId="12" r:id="rId10"/>
    <sheet name="ptsp" sheetId="6" r:id="rId11"/>
    <sheet name="arsip" sheetId="5" r:id="rId12"/>
    <sheet name="pertanian" sheetId="11" r:id="rId13"/>
    <sheet name="perindag" sheetId="23" r:id="rId14"/>
    <sheet name="pol pp" sheetId="7" r:id="rId15"/>
    <sheet name="bappeda" sheetId="10" r:id="rId16"/>
    <sheet name="BPKD" sheetId="3" r:id="rId17"/>
    <sheet name="bpbd" sheetId="9" r:id="rId18"/>
    <sheet name="rsud" sheetId="17" r:id="rId19"/>
    <sheet name="BKPSDM" sheetId="2" r:id="rId20"/>
    <sheet name="CAPIL" sheetId="4" r:id="rId21"/>
    <sheet name="camat timur" sheetId="15" r:id="rId22"/>
    <sheet name="camat baraat" sheetId="1" r:id="rId23"/>
    <sheet name="sosial" sheetId="14" r:id="rId24"/>
  </sheets>
  <definedNames>
    <definedName name="_GoBack" localSheetId="10">ptsp!#REF!</definedName>
    <definedName name="_xlnm.Print_Area" localSheetId="22">'camat baraat'!$A$1:$E$30</definedName>
  </definedNames>
  <calcPr calcId="144525"/>
</workbook>
</file>

<file path=xl/calcChain.xml><?xml version="1.0" encoding="utf-8"?>
<calcChain xmlns="http://schemas.openxmlformats.org/spreadsheetml/2006/main">
  <c r="E11" i="5" l="1"/>
  <c r="A1" i="2"/>
  <c r="D15" i="28"/>
  <c r="D15" i="25" s="1"/>
  <c r="D20" i="27" s="1"/>
  <c r="D21" i="18" s="1"/>
  <c r="C25" i="13" s="1"/>
  <c r="D26" i="19" s="1"/>
  <c r="D19" i="8" s="1"/>
  <c r="D17" i="24" s="1"/>
  <c r="D20" i="12" s="1"/>
  <c r="D19" i="6" s="1"/>
  <c r="D17" i="5" s="1"/>
  <c r="D29" i="11" s="1"/>
  <c r="D28" i="23" l="1"/>
  <c r="D16" i="7" s="1"/>
  <c r="D18" i="10" s="1"/>
  <c r="D16" i="3" s="1"/>
  <c r="D18" i="9" s="1"/>
  <c r="D15" i="17" s="1"/>
  <c r="D15" i="2" s="1"/>
  <c r="D20" i="1" s="1"/>
  <c r="D15" i="4" l="1"/>
  <c r="D29" i="14"/>
  <c r="D17" i="15"/>
</calcChain>
</file>

<file path=xl/comments1.xml><?xml version="1.0" encoding="utf-8"?>
<comments xmlns="http://schemas.openxmlformats.org/spreadsheetml/2006/main">
  <authors>
    <author>Blank ID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Blank ID:</t>
        </r>
        <r>
          <rPr>
            <sz val="9"/>
            <color indexed="81"/>
            <rFont val="Tahoma"/>
            <family val="2"/>
          </rPr>
          <t xml:space="preserve">
Lap. Semster 4 th sebelumnya, lap semester 1 th berjalan, prognosis th berjalan</t>
        </r>
      </text>
    </comment>
  </commentList>
</comments>
</file>

<file path=xl/sharedStrings.xml><?xml version="1.0" encoding="utf-8"?>
<sst xmlns="http://schemas.openxmlformats.org/spreadsheetml/2006/main" count="840" uniqueCount="427">
  <si>
    <t>KECAMATAN PADANG PANJANG TIMUR</t>
  </si>
  <si>
    <t>KOTA PADANG PANJANG</t>
  </si>
  <si>
    <t>NO</t>
  </si>
  <si>
    <t>SASARAN STRATEGIS</t>
  </si>
  <si>
    <t xml:space="preserve">INDIKATOR KINERJA </t>
  </si>
  <si>
    <t xml:space="preserve">TARGET </t>
  </si>
  <si>
    <t>-</t>
  </si>
  <si>
    <t>PROGRAM</t>
  </si>
  <si>
    <t>ANGGARAN</t>
  </si>
  <si>
    <t>DONI RAHMAN, S. Pd. I</t>
  </si>
  <si>
    <t>NIP. 19780720 200604 1 012</t>
  </si>
  <si>
    <t>DAN PENGEMBANGAN SDM</t>
  </si>
  <si>
    <t>BADAN PENGELOLA KEUANGAN DAERAH</t>
  </si>
  <si>
    <t>Penataan Administrasi Kependudukan</t>
  </si>
  <si>
    <t>Dra. MAINI, MM</t>
  </si>
  <si>
    <t>NIP. 19640505 199003 2 007</t>
  </si>
  <si>
    <t>ALVI SENA, ST, MT</t>
  </si>
  <si>
    <t>NIP. 19750825 200212 1 004</t>
  </si>
  <si>
    <t>KEPALA DINAS PENANAMAN MODAL</t>
  </si>
  <si>
    <t>DAN PELAYANAN TERPADU SATU PINTU</t>
  </si>
  <si>
    <t>EWASOSKA, SH</t>
  </si>
  <si>
    <t>NIP. 19750103 200003 1 003</t>
  </si>
  <si>
    <t>DINAS PENANAMAN MODAL DAN PELAYANAN TERPADU SATU PINTU</t>
  </si>
  <si>
    <t>DINAS PERPUSTAKAAN DAN KEARSIPAN</t>
  </si>
  <si>
    <t>DINAS KEPENDUDUKAN DAN PENCATATAN SIPIL</t>
  </si>
  <si>
    <t>BADAN KEPEGAWAIAN DAN PENGEMBANGAN SUMBER DAYA MANUSIA</t>
  </si>
  <si>
    <t>KEPALA DINAS PANGAN DAN PERTANIAN</t>
  </si>
  <si>
    <t>DINAS PANGAN DAN PERTANIAN</t>
  </si>
  <si>
    <t>BADAN PERENCANAAN, PENELITIAN DAN PENGEMBANGAN DAERAH</t>
  </si>
  <si>
    <t>DAN PENGEMBANGAN DAERAH</t>
  </si>
  <si>
    <t>DINAS KOMUNIKASI DAN INFORMATIKA</t>
  </si>
  <si>
    <t>DINAS PEKERJAAN UMUM DAN PENATAAN RUANG</t>
  </si>
  <si>
    <t>DIREKTUR RUMAH SAKIT UMUM DAERAH</t>
  </si>
  <si>
    <t>dr. ARDONI</t>
  </si>
  <si>
    <t>NIP. 19720513 200501 1 009</t>
  </si>
  <si>
    <t>KECAMATAN PADANG PANJANG BARAT</t>
  </si>
  <si>
    <t>RUMAH SAKIT UMUM DAERAH</t>
  </si>
  <si>
    <t xml:space="preserve"> DAN  PEMADAM KEBAKARAN </t>
  </si>
  <si>
    <t>DINAS KESEHATAN</t>
  </si>
  <si>
    <t>KEPALA DINAS KESEHATAN</t>
  </si>
  <si>
    <t>Drs. NURYANNUWAR, Apt, MM,M.Kes</t>
  </si>
  <si>
    <t xml:space="preserve"> DINAS PERUMAHAN, KAWASAN PERMUKIMAN DAN LINGKUNGAN HIDUP </t>
  </si>
  <si>
    <t>WITA DESI SUSANTI, ST</t>
  </si>
  <si>
    <t>NIP. 19741223 200212 2 002</t>
  </si>
  <si>
    <t xml:space="preserve">KEPALA DINAS PERUMAHAN, KAWASAN </t>
  </si>
  <si>
    <t>PEMUKIMAN DAN LINGKUNGAN HIDUP</t>
  </si>
  <si>
    <t xml:space="preserve">SEKRETARIAT DEWAN PERWAKILAN RAKYAT DAERAH </t>
  </si>
  <si>
    <t>B</t>
  </si>
  <si>
    <t>3.</t>
  </si>
  <si>
    <t>6.</t>
  </si>
  <si>
    <t>7.</t>
  </si>
  <si>
    <t>8.</t>
  </si>
  <si>
    <t>DINAS PERDAGANGAN, KOPERASI USAHA KECIL DAN MENENGAH</t>
  </si>
  <si>
    <t>KEPALA DINAS PERDAGANGAN, KOPERASI</t>
  </si>
  <si>
    <t>USAHA KECIL DAN MENENGAH</t>
  </si>
  <si>
    <t>ARPAN, SH</t>
  </si>
  <si>
    <t>NIP. 19611111 198603 1 018</t>
  </si>
  <si>
    <t>DINAS PERHUBUNGAN</t>
  </si>
  <si>
    <t>KEPALA DINAS PERHUBUNGAN</t>
  </si>
  <si>
    <t>I PUTU VENDA, S.STP, M.Si</t>
  </si>
  <si>
    <t>NIP. 19770522 199511 1 001</t>
  </si>
  <si>
    <t>INSPEKTORAT DAERAH</t>
  </si>
  <si>
    <t>Meningkatnya Kesempatan Kerja</t>
  </si>
  <si>
    <t>Meningkatnya Nilai Investasi</t>
  </si>
  <si>
    <t>Meningkatnya Kepuasan Masyarakat Terhadap Pelayanan Perizinan dan Non Perizinan</t>
  </si>
  <si>
    <t>Persentase Peserta Pelatihan Yang Ditempatkan</t>
  </si>
  <si>
    <t>Indeks Kepuasan Masyarakat</t>
  </si>
  <si>
    <t>WALIKOTA PADANG PANJANG</t>
  </si>
  <si>
    <t>FADLY AMRAN, BBA</t>
  </si>
  <si>
    <t>Penilaian Akreditasi RSUD sesuai dengan Standar Akreditasi versi SNARS 1</t>
  </si>
  <si>
    <t>Madya</t>
  </si>
  <si>
    <t>Tercapainya Masyarakat Sehat</t>
  </si>
  <si>
    <t>Indeks Keluarga Sehat</t>
  </si>
  <si>
    <t>Angka Kematian Ibu (AKI)</t>
  </si>
  <si>
    <t>Angka Kematian Bayi (AKB)</t>
  </si>
  <si>
    <t>Persentase UHC</t>
  </si>
  <si>
    <t>Persentase tingkat partisipasi masyarakat</t>
  </si>
  <si>
    <t>CAMAT PADANG PANJANG BARAT</t>
  </si>
  <si>
    <t xml:space="preserve"> CAMAT PADANG PANJANG TIMUR</t>
  </si>
  <si>
    <t xml:space="preserve">Meningkatnya Kinerja Aparatur </t>
  </si>
  <si>
    <t>Indeks Profesionalisme ASN</t>
  </si>
  <si>
    <t>Meningkatnya kualitas keamanan dan kerukunan hidup di masyarakat</t>
  </si>
  <si>
    <t>Peningkatan dan Pengembangan Pengelolaan PAD</t>
  </si>
  <si>
    <t>Persentase Peningkatan Pendapatan Asli Daerah</t>
  </si>
  <si>
    <t xml:space="preserve">SEKRETARIAT DAERAH </t>
  </si>
  <si>
    <t>Meningkatnya Jumlah Kunjungan Wisatawan</t>
  </si>
  <si>
    <t>Meningkatnya aktivitas keagamaan di masyarakat</t>
  </si>
  <si>
    <t>Meningkatnya pencapaian pembangunan daerah</t>
  </si>
  <si>
    <t>Skor Pola pangan Harapan (PPH)</t>
  </si>
  <si>
    <t>Persentase Terbentuknya Klaster Tanaman Hias</t>
  </si>
  <si>
    <t>Meningkatnya kualitas perencanaan pembangunan daerah</t>
  </si>
  <si>
    <t>Persentase Rata-Rata Ketercapaian Sasaran Daerah</t>
  </si>
  <si>
    <t>ZULKIFLI, SH</t>
  </si>
  <si>
    <t>NIP. 19630422 198903 1 010</t>
  </si>
  <si>
    <t>Meningkatnya Ketertiban Lalu Lintas</t>
  </si>
  <si>
    <t>Jumlah Angka Kecelakaan</t>
  </si>
  <si>
    <t>Persentase panjang trayek jalan</t>
  </si>
  <si>
    <t>Meningkatnya Pelayanan Angkutan Jalan</t>
  </si>
  <si>
    <t>Meningkatnya Produktivitas Sektor Perdagangan</t>
  </si>
  <si>
    <t>Meningkatnya Produktivitas Sektor Industri</t>
  </si>
  <si>
    <t>Meningkatnya Koperasi Aktif Berpola Syariah</t>
  </si>
  <si>
    <t>Meningkatnya Skala Usaha UMKM</t>
  </si>
  <si>
    <t>Meningkat dan meratanya kualitas pendidikan dengan SDM yang unggul, berdaya saing dan berkarakter islami</t>
  </si>
  <si>
    <t>Meningkatnya kesadaran dan pemahaman budaya daerah yang diwujudkan dalam karakter dan pelestarian budaya</t>
  </si>
  <si>
    <t xml:space="preserve"> WALIKOTA PADANG PANJANG</t>
  </si>
  <si>
    <t>Lama waktu pelayanan dokumen administrasi kependudukan</t>
  </si>
  <si>
    <t>Meningkatnya ketaatan masyarakat terhadap peraturan daerah dan peraturan kepala daerah</t>
  </si>
  <si>
    <t>Persentase Penegakan Perda</t>
  </si>
  <si>
    <t>Meningkatnya cakupan pelayanan penanganan bahaya kebakaran</t>
  </si>
  <si>
    <t>Indeks SPBE</t>
  </si>
  <si>
    <t>Indeks Kualitas Air (IKA)</t>
  </si>
  <si>
    <t>Indeks Kualitas Tutupan Lahan (IKTL)</t>
  </si>
  <si>
    <t>Meningkatnya infrastruktur dasar publik yang sesuai standar</t>
  </si>
  <si>
    <t>Proporsi rumah tangga dengan akses berkelanjutan terhadap air minum layak</t>
  </si>
  <si>
    <t>Meningkatnya kesesuaian guna lahan dengan rencana tata ruang</t>
  </si>
  <si>
    <t>Persentase PMKS yang tertangani</t>
  </si>
  <si>
    <t>1.</t>
  </si>
  <si>
    <t>2.</t>
  </si>
  <si>
    <t>4.</t>
  </si>
  <si>
    <t>5.</t>
  </si>
  <si>
    <t>9.</t>
  </si>
  <si>
    <t>10.</t>
  </si>
  <si>
    <t>Persentase Stunting</t>
  </si>
  <si>
    <t>KEPALA SATUAN POLISI PAMONG PRAJA</t>
  </si>
  <si>
    <t xml:space="preserve">KEPALA BADAN PERENCANAAN, PENELITIAN </t>
  </si>
  <si>
    <t>KEPALA DINAS PPKB PPPA</t>
  </si>
  <si>
    <t>Predikat APE</t>
  </si>
  <si>
    <t>Program Peningkatan Partisipasi dan Pemberdayaan Masyarakat Kecamatan/Kelurahan</t>
  </si>
  <si>
    <t>Meningkatnya Akuntabilitas Kinerja Perangkat Daerah</t>
  </si>
  <si>
    <t>Persentase OPD yang memiliki nilai evaluasi SAKIP oleh Inspektorat minimal B dan CC</t>
  </si>
  <si>
    <t>Meningkatnya Penerapan Zona Integritas</t>
  </si>
  <si>
    <t>Persentase OPD yang mendapatkan predikat WBBM dan WBK</t>
  </si>
  <si>
    <t>INSPEKTUR</t>
  </si>
  <si>
    <t>Tingkat Waktu Tanggap (Response Time Rate) daerah layanan WMK</t>
  </si>
  <si>
    <t xml:space="preserve">SEKRETARIS DAERAH </t>
  </si>
  <si>
    <t>Respontime Tanggap Darurat</t>
  </si>
  <si>
    <t>Meningkatnya respon penanganan bencana</t>
  </si>
  <si>
    <t>ANGGARAN (Rp)</t>
  </si>
  <si>
    <t>MARWILIS, SH, M.Si</t>
  </si>
  <si>
    <t xml:space="preserve"> NIP. 19610701 198203 1 008</t>
  </si>
  <si>
    <t>KEPALA BADAN PENANGGULANGAN,</t>
  </si>
  <si>
    <t xml:space="preserve"> BENCANA,  KESATUAN BANGSA </t>
  </si>
  <si>
    <t>BADAN PENANGGULANGAN BENCANA DAERAH, KESATUAN BANGSA DAN POLITIK</t>
  </si>
  <si>
    <t>Meningkatnya Pelayanan Administrasi Kependudukan yang Efektif dan Efisien</t>
  </si>
  <si>
    <t>KEPALA DINAS KEPENDUDUKAN DAN</t>
  </si>
  <si>
    <t>Meningkatkan Kualitas Pelayanan RSUD</t>
  </si>
  <si>
    <t xml:space="preserve">Indeks Kepuasan Masyarakat </t>
  </si>
  <si>
    <t>Meningkatnya Pengelolaan keuangan Daerah</t>
  </si>
  <si>
    <t>Ketepatan Penyajian Laporan keuangan sesuai SAP</t>
  </si>
  <si>
    <t xml:space="preserve">KEPALA BADAN PENGELOLA </t>
  </si>
  <si>
    <t>KEUANGAN DAERAH</t>
  </si>
  <si>
    <t>Dr. WINARNO, SE, ME</t>
  </si>
  <si>
    <t>Meningkatnya Pendapatan masyarakat miskin di sektor UMK</t>
  </si>
  <si>
    <t xml:space="preserve">Pengembangan wirausahawan   </t>
  </si>
  <si>
    <t xml:space="preserve">Persentase Kenaikan nilai volume perdagangan </t>
  </si>
  <si>
    <t xml:space="preserve">Presentase Peningkatan  produktivitas IKM </t>
  </si>
  <si>
    <t>Persentase peningkatan aset dan omset koperasi berpola syariah</t>
  </si>
  <si>
    <t>Persentase peningkatan skala UMK</t>
  </si>
  <si>
    <t>Persentase peningkatan pendapatan masyarakat  yang bergerak disektor  UMK</t>
  </si>
  <si>
    <t>Persentase peningkatan aset dan omset wirausaha</t>
  </si>
  <si>
    <t>NIP. 19700405 199703 1 004</t>
  </si>
  <si>
    <t>Persentase Kendaraan Lolos Uji Keur</t>
  </si>
  <si>
    <t>Nilai Investasi</t>
  </si>
  <si>
    <t>RUSDIANTO, S. IP. MM</t>
  </si>
  <si>
    <t>NIP. 19640402 198602 1 003</t>
  </si>
  <si>
    <t>Meningkatnya kualitas lingkungan permukiman</t>
  </si>
  <si>
    <t>Persentase permukimaan layak huni</t>
  </si>
  <si>
    <t>Meningkatnya air, kulitas air, udara dan tutupan lahan</t>
  </si>
  <si>
    <t>Indeks Kualitas Air (IKU)</t>
  </si>
  <si>
    <t>90 -93,5</t>
  </si>
  <si>
    <t>Meningkatnya ketersediaan rumah layak huni bagi masyarakat miskin</t>
  </si>
  <si>
    <t>Cakupan layanan rumah layak huni yang terjangkau</t>
  </si>
  <si>
    <t xml:space="preserve">SATUAN POLISI PAMONG PRAJA DAN PEMADAM KEBAKARAN </t>
  </si>
  <si>
    <t>Drs. M. ALBER DWITRA, MM</t>
  </si>
  <si>
    <t>NIP. 19680905 198809 1 001</t>
  </si>
  <si>
    <t>Meningkatnya Ketahanan Pangan</t>
  </si>
  <si>
    <t>Meningkatnya Produksi Pertanian dan Perikanan</t>
  </si>
  <si>
    <t>Meningkatnya Pendapatan Petani Penerima Bansos</t>
  </si>
  <si>
    <t>Meningkatnya Pendapatan Petani</t>
  </si>
  <si>
    <t>Produksi Susu Sapi</t>
  </si>
  <si>
    <t>Pendapatan Pembudidaya Ikan</t>
  </si>
  <si>
    <t>Produksi Padi</t>
  </si>
  <si>
    <t>Persentase Peningkatan Pendapatan Petani Penerima Bansos</t>
  </si>
  <si>
    <t>Persentase Peningkatan Pendapatan Petani</t>
  </si>
  <si>
    <t>ADE NAFRITA ANAS, SP. MP</t>
  </si>
  <si>
    <t>NIP. 19710520 199903 2 004</t>
  </si>
  <si>
    <t>Meningkatnya Kinerja Sekretariat DPRD</t>
  </si>
  <si>
    <t>Persentase Kinerja Sekretariat DPRD</t>
  </si>
  <si>
    <t xml:space="preserve">SEKRETARIS DEWAN PERWAKILAN </t>
  </si>
  <si>
    <t>RAKYAT DAERAH</t>
  </si>
  <si>
    <t>Persentase sarana infrastruktur dasar publik dalam kondisi baik</t>
  </si>
  <si>
    <t>Persentase rumah tinggal dengan bersanitasi layak</t>
  </si>
  <si>
    <t>Indeks Penilaian Pemanfaatan Ruang Yang Sesuai Dengan Tata Ruang</t>
  </si>
  <si>
    <t>Meningkatkan akuntabilitas kinerja pemerintah daerah</t>
  </si>
  <si>
    <t>Nilai Sakip</t>
  </si>
  <si>
    <t>Nilai LKPPD</t>
  </si>
  <si>
    <t>Meningkatkan kualitas penyelenggaraan kebijakan sektor perekonomian</t>
  </si>
  <si>
    <t xml:space="preserve">Standar Pelayanan Minimal </t>
  </si>
  <si>
    <t>Persentase aktivitas kegiatan keagamaan dimesjid</t>
  </si>
  <si>
    <t>Persentase terselenggaranya kebijakan umum sektor perekonomian Kota Padang Panjang</t>
  </si>
  <si>
    <t>Persentase pencapaian kegiatan Pembangunan</t>
  </si>
  <si>
    <t>SONNY BUDAYA PUTRA, AP.M.Si</t>
  </si>
  <si>
    <t>NIP. 19750331 199501 1 001</t>
  </si>
  <si>
    <t>Angka melanjutkan SD</t>
  </si>
  <si>
    <t>Angka melanjutkan SMP</t>
  </si>
  <si>
    <t>Rata-rata nilai UN SD</t>
  </si>
  <si>
    <t>Rata-rata nilai UN SMP</t>
  </si>
  <si>
    <t>Meningkatnya angka melanjutkan siswa miskin ke perguruan tinggi</t>
  </si>
  <si>
    <t>Angka melanjutkan siswa miskin keperguruan tinggi</t>
  </si>
  <si>
    <t>Pelaku budaya berperan aktif dalam melestarikan kebudayaan dilembaga adat budaya Kota Padang Panjang</t>
  </si>
  <si>
    <t>KEPALA DINAS PENDIDIKAN</t>
  </si>
  <si>
    <t xml:space="preserve">DAN KEBUDAYAAN </t>
  </si>
  <si>
    <t>Drs. M. ALI TABRANI, M. Pd</t>
  </si>
  <si>
    <t>NIP. 19680922 199702 1 001</t>
  </si>
  <si>
    <t>DINAS PENDIDIKAN DAN KEBUDAYAAN</t>
  </si>
  <si>
    <t>RUDY SUARMAN, AP</t>
  </si>
  <si>
    <t xml:space="preserve">KEPALA BADAN KEPEGAWAIAN </t>
  </si>
  <si>
    <t>NIP. 19740918 199311 1 001</t>
  </si>
  <si>
    <t>WELDA YUSAR, ST. MT</t>
  </si>
  <si>
    <t>NIP. 19720810 199903 2 008</t>
  </si>
  <si>
    <t xml:space="preserve">Meningkatnya kinerja pemerintahan yang responsif, efisien, efektif, transparan dan partisipatif berbasis tekhnologi informasi </t>
  </si>
  <si>
    <t>Meningkatnya keterbukaan  informasi  publik</t>
  </si>
  <si>
    <t>Tersedianya data statistik sektoral yang memenuhi prinsip satu data indonesia</t>
  </si>
  <si>
    <t>Persentase Pemeringkatan Keterbukaan Informasi Publik</t>
  </si>
  <si>
    <t>Persentase  data statistik sektoral yang terpublikasi</t>
  </si>
  <si>
    <t xml:space="preserve">KEPALA DINAS KOMUNIKASI </t>
  </si>
  <si>
    <t>DAN INFORMATIKA</t>
  </si>
  <si>
    <t>Drs. AMPERA, SH. M.Si</t>
  </si>
  <si>
    <t>NIP. 19680101 199803 1 010</t>
  </si>
  <si>
    <t>Meningkatnya peran serta kelompok/lembaga masyarakat dalam pembangunan</t>
  </si>
  <si>
    <t>Program Penyelenggaraan Pemerintahan Kecamatan/Kelurahan</t>
  </si>
  <si>
    <t>Presentase lembaga masyarakat aktif</t>
  </si>
  <si>
    <t>FHANDY RAMADHONA, S.STP, MM</t>
  </si>
  <si>
    <t>NIP. 19850609 200412 1 002</t>
  </si>
  <si>
    <t>Meningkatnya kinerja pelayanan perpustakaan</t>
  </si>
  <si>
    <t>Meningkatnya penyelamatan, pembinaan dan penataan arsip secara baku</t>
  </si>
  <si>
    <t>Persentase Peningkatan Kunjungan Masyarakat ke Perpustakaan</t>
  </si>
  <si>
    <t>Persentase pencipta arsip yang melaksanakan kearsipan secara baku</t>
  </si>
  <si>
    <t xml:space="preserve">KEPALA DINAS PERPUSTAKAAN </t>
  </si>
  <si>
    <t>DAN KEARSIPAN</t>
  </si>
  <si>
    <t>Terfasilitasinya pembinaan olahraga berkesinambungan dan kompetisi olahraga yang terstruktur serta berkelanjutan</t>
  </si>
  <si>
    <t>Terfasilitasinya pembinaan pemuda berkarakter kuat dan bertaqwa</t>
  </si>
  <si>
    <t>Prestasi Olahraga</t>
  </si>
  <si>
    <t>Pemuda Berprestasi</t>
  </si>
  <si>
    <t>Jumlah Kunjungan Wisatawan</t>
  </si>
  <si>
    <t>Drs. MAIHARMAN</t>
  </si>
  <si>
    <t xml:space="preserve"> NIP. 19650505 199203 1 014</t>
  </si>
  <si>
    <t>Meningkatnya Pelayanan Publik</t>
  </si>
  <si>
    <t>Angka Kejadian konflik sosial</t>
  </si>
  <si>
    <t>Kerjasama Informasi dengan Media Massa</t>
  </si>
  <si>
    <t>Legislasi Peraturan Perundang-undangan</t>
  </si>
  <si>
    <t>Penyelenggaraan Kelembagaan DPRD</t>
  </si>
  <si>
    <t xml:space="preserve">KEPALA DINAS PEKERJAAN UMUM </t>
  </si>
  <si>
    <t xml:space="preserve">DAN PENATAAN RUANG </t>
  </si>
  <si>
    <t xml:space="preserve">DAN POLITIK </t>
  </si>
  <si>
    <t xml:space="preserve"> PENCATATAN SIPIL</t>
  </si>
  <si>
    <t xml:space="preserve"> KOTA PADANG PANJANG</t>
  </si>
  <si>
    <t xml:space="preserve"> DINAS SOSIAL PENGENDALIAN PENDUDUK KELUARGA BERENCANA </t>
  </si>
  <si>
    <t>PEMBERDAYAAN PEREMPUAN  DAN PERLINDUNGAN ANAK KOTA PADANG PANJANG</t>
  </si>
  <si>
    <t>Meningkatkan cakupan PMKS yang mendapatkan pelayanan sosial</t>
  </si>
  <si>
    <t>Meningkatkan peran serta masyarakat dalam pembangunan</t>
  </si>
  <si>
    <t>Persentase lembaga sosial kemasyarakatan yang aktif</t>
  </si>
  <si>
    <t>Meningkatkan pemenuhan hak anak</t>
  </si>
  <si>
    <t>Tingkat capaian Kota Layak Anak</t>
  </si>
  <si>
    <t>Meningkatkan pemberdayaan perempuan dan anak</t>
  </si>
  <si>
    <t>Meningkatkan pelayanan kependudukan dan Keluarga Berencana</t>
  </si>
  <si>
    <t>Rata-rata jumlah anak per keluarga</t>
  </si>
  <si>
    <t>NIP. 19690120 1989021001</t>
  </si>
  <si>
    <t>Drs. OSMAN BIN NUR, M.Si</t>
  </si>
  <si>
    <t>Meningkatnya peran serta masyarakat dalam pembangunan</t>
  </si>
  <si>
    <t>Meningkatkan pemberdayaan masyarakat</t>
  </si>
  <si>
    <t xml:space="preserve">Meningkatkan kepuasan masyarakat kelurahan terhadap pelayanan kelurahan </t>
  </si>
  <si>
    <t>Persentase realisasi anggaran SATIMISAKE</t>
  </si>
  <si>
    <t>Indeks kepuasan masyarakat</t>
  </si>
  <si>
    <t>80,5%</t>
  </si>
  <si>
    <t>p</t>
  </si>
  <si>
    <t>DINAS PEMUDA, OLAHRAGA DAN PARIWISATA</t>
  </si>
  <si>
    <t>KEPALA DINAS PEMUDA, OLAHRAGA</t>
  </si>
  <si>
    <t xml:space="preserve"> DAN PARIWISATA</t>
  </si>
  <si>
    <t xml:space="preserve">Tepat </t>
  </si>
  <si>
    <t>Dr. SYAHRIL, SH. MH</t>
  </si>
  <si>
    <t>Presentase Realisasi Anggaran Satimisake</t>
  </si>
  <si>
    <t>Presentase Nilai Partisipasi Masyarakat</t>
  </si>
  <si>
    <t>NIP. 19620123 199101 1 001</t>
  </si>
  <si>
    <t>NIP. 19740206 199903 1 003</t>
  </si>
  <si>
    <t>PERJANJIAN KINERJA TAHUN 2021</t>
  </si>
  <si>
    <t>26,19%</t>
  </si>
  <si>
    <t>4,12%</t>
  </si>
  <si>
    <t>1,34%</t>
  </si>
  <si>
    <t>2,13%</t>
  </si>
  <si>
    <t>11.</t>
  </si>
  <si>
    <t>Perizinan Dan Pendaftaran Perusahaan</t>
  </si>
  <si>
    <t>Peningkatan Sarana Distribusi Perdagangan</t>
  </si>
  <si>
    <t>Standardisasi Dan Perlindungan Konsumen</t>
  </si>
  <si>
    <t>Penggunaan Dan Pemasaran Produk Dalam Negeri</t>
  </si>
  <si>
    <t>Perencanaan Dan Pembangunan Industri</t>
  </si>
  <si>
    <t>Pengawasan Dan Pemeriksaan Koperasi</t>
  </si>
  <si>
    <t>Pendidikan Dan Latihan Perkoperasian</t>
  </si>
  <si>
    <t>Pemberdayaan Dan Perlindungan Koperasi</t>
  </si>
  <si>
    <t>Program Pemberdayaan Usaha Menengah, Usaha Kecil, Dan Usaha Mikro (UMKM)</t>
  </si>
  <si>
    <t>Program Penunjang Urusan Pemerintahan Daerah Kabupaten/Kota</t>
  </si>
  <si>
    <t>Pengembangan UMKM</t>
  </si>
  <si>
    <t>Penunjang Urusan Pemerintahan Daerah Kabupaten/Kota</t>
  </si>
  <si>
    <t>Padang Panjang, 15 Februari 2021</t>
  </si>
  <si>
    <t>42,30 - 43,30</t>
  </si>
  <si>
    <t>64,1%</t>
  </si>
  <si>
    <t xml:space="preserve">Pengembangan Perumahan </t>
  </si>
  <si>
    <t>Kawasan Permukiman</t>
  </si>
  <si>
    <t xml:space="preserve">Peningkatan Prasarana, Sarana dan Utilitas Umum (PSU) </t>
  </si>
  <si>
    <t>Perencanaan Lingkungan Hidup</t>
  </si>
  <si>
    <t>Pengendalian Pencemaran dan/atau Kerusakan Lingkungan Hidup</t>
  </si>
  <si>
    <t>Pengendalian Bahan Berbahaya dan Beracun (B3) dan Limbah Bahan Berbahaya dan Beracun (Limbah B3)</t>
  </si>
  <si>
    <t>Pembinaan dan Pengawasan Terhadap Izin Lingkungan dan Izin Perlindungan dan Pengelolaan Lingkungan Hidup (PPLH)</t>
  </si>
  <si>
    <t>Peningkatan Pendidikan, Pelatihan dan Penyuluhan Lingkungan Hidup Untuk Masyarakat</t>
  </si>
  <si>
    <t>Penghargaan Lingkungan Hidup Untuk Masyarakat</t>
  </si>
  <si>
    <t>Pengelolaan Persampahan</t>
  </si>
  <si>
    <t>16,50%</t>
  </si>
  <si>
    <t>98,09%</t>
  </si>
  <si>
    <t>Program Pemenuhan Upaya Kesehatan Perorangan dan Upaya Kesehatan Masyarakat</t>
  </si>
  <si>
    <t xml:space="preserve">Program Peningkatan Kapasitas Sumber Daya Manusia Kesehatan </t>
  </si>
  <si>
    <t>Program Sediaan Farmasi,Alat Kesehatan dan Makan Minum</t>
  </si>
  <si>
    <t>Program Pemberdayaan masyarakat Bidang Kesehatan</t>
  </si>
  <si>
    <t>Pemenuhan Upaya Kesehatan Perorangan dan Upaya Kesehatan Masyarakat</t>
  </si>
  <si>
    <t>35 menit</t>
  </si>
  <si>
    <t>Pencatatan Sipil</t>
  </si>
  <si>
    <t>Pengelolaan Informasi Administrasi Kependudukan</t>
  </si>
  <si>
    <t>Pengelolaan Profil Kependudukan</t>
  </si>
  <si>
    <t>3 Konflik</t>
  </si>
  <si>
    <t>Penunjang Urusan Pemerintah Daerah Kabupaten/Kota</t>
  </si>
  <si>
    <t>Program Penunjang Urusan Pemerintah Daerah Kabupaten/Kota</t>
  </si>
  <si>
    <t>Program Penanggulangan Bencana</t>
  </si>
  <si>
    <t xml:space="preserve">Program Peningkatan Peran Partai Politik dan Lembaga pendidikan melalui Pendidikan Politik dan Pengembangan Etika Serta Budaya Politik </t>
  </si>
  <si>
    <t>Program Pembinaan dan Pengembangan Ketahanan Ekonomi, Sosial dan Budaya</t>
  </si>
  <si>
    <t xml:space="preserve">Program Peningkatan Kewaspadaan Nasional dan Peningkatan Kualitas dan Fasilitasi Penanganan Konflik Sosial </t>
  </si>
  <si>
    <t>8 menit</t>
  </si>
  <si>
    <t>85,5 (Indeks)</t>
  </si>
  <si>
    <t>432.000 liter/ tahun</t>
  </si>
  <si>
    <t>18.987.255 rupiah/ tahun/ RTP</t>
  </si>
  <si>
    <t>6.983 ton</t>
  </si>
  <si>
    <t>Peningkatan Diversifikasi dan Ketahanan Pangan Masyarakat</t>
  </si>
  <si>
    <t>Pengawasan Keamanan Pangan</t>
  </si>
  <si>
    <t xml:space="preserve">Penyediaan dan Pengembangan Sarana Pertanian </t>
  </si>
  <si>
    <t>Pengelolaan Perikanan Budidaya</t>
  </si>
  <si>
    <t>Pengolahan dan Pemasaran Hasil Perikanan</t>
  </si>
  <si>
    <t xml:space="preserve">Penyediaan dan Pengembangan Prasarana Pertanian </t>
  </si>
  <si>
    <t>Pengendalian Kesehatan Hewan dan Kesehatan Masyarakat Veteriner</t>
  </si>
  <si>
    <t>Pengendalian dan Penanggulangan Bencana Pertanian</t>
  </si>
  <si>
    <t>Penyuluhan Pertanian</t>
  </si>
  <si>
    <t>Pengelololaan Keuangan Daerah</t>
  </si>
  <si>
    <t>Pengelolaan Barang Milik Daerah</t>
  </si>
  <si>
    <t>Pengelolaan Pendapatan Daerah</t>
  </si>
  <si>
    <t>Pengelolaan Sumber Daya Air (SDA)</t>
  </si>
  <si>
    <t>Pengelolaan dan Pengembangan Sistem Penyediaan Air Minum</t>
  </si>
  <si>
    <t>Pengelolaan dan Pengembangan Sistem Air Limbah</t>
  </si>
  <si>
    <t>Pengelolaan dan Pengembangan Sistem Drainase</t>
  </si>
  <si>
    <t>Penataan Bangunan Gedung</t>
  </si>
  <si>
    <t>Penataan Bangunan dan Lingkungannya</t>
  </si>
  <si>
    <t>Penyelenggaraan Jalan</t>
  </si>
  <si>
    <t>Pengembangan Jasa Konstruksi</t>
  </si>
  <si>
    <t>Penyelenggaraan Penataan Ruang</t>
  </si>
  <si>
    <t>Informasi dan Komunikasi Publik</t>
  </si>
  <si>
    <t>Aplikasi Informatika</t>
  </si>
  <si>
    <t>Penyelenggaraan Statistik Sektoral</t>
  </si>
  <si>
    <t>Penyelenggaraan Persandian untuk Pengamanan Informasi</t>
  </si>
  <si>
    <t>Paripurna</t>
  </si>
  <si>
    <t>720.000 orang</t>
  </si>
  <si>
    <t>10 prestasi provinsi</t>
  </si>
  <si>
    <t>5 prestasi provinsi</t>
  </si>
  <si>
    <t>Pengembangan Kapasitas Daya Saing Kepemudaan</t>
  </si>
  <si>
    <t>Pengembangan Kapasitas Daya Saing Keolahragaan</t>
  </si>
  <si>
    <t>Pengembangan Kapasitas Kepemudaan</t>
  </si>
  <si>
    <t>Peningkatan Daya Tarik Destinasi Pariwisata</t>
  </si>
  <si>
    <t>Pemasaran Pariwisata</t>
  </si>
  <si>
    <t>Pengembangan Sumber Daya Pariwisata dan Ekonomi Kreatif</t>
  </si>
  <si>
    <t>Program Penyelenggaraan Pemerintahan Dan Pelayanan Publik</t>
  </si>
  <si>
    <t>Program Pemberdayaan Masyarakat Desa Dan Kelurahan</t>
  </si>
  <si>
    <t>Program Koordinasi Ketentraman Dan Ketertiban Umum</t>
  </si>
  <si>
    <t>Program Penyelenggaraan Urusan Pemerintahan Umum</t>
  </si>
  <si>
    <t>28 M</t>
  </si>
  <si>
    <t>Pelatihan Kerja Dan Produktifitas Tenaga Kerja</t>
  </si>
  <si>
    <t>Penempatan Tenaga Kerja</t>
  </si>
  <si>
    <t>Hubungan Industrial</t>
  </si>
  <si>
    <t>Pengembangan Iklim Penanaman Modal</t>
  </si>
  <si>
    <t>Pelayanan Penanaman Modal</t>
  </si>
  <si>
    <t>Pengendalian Pelaksanaan Penanaman Modal</t>
  </si>
  <si>
    <t>Program Kepegawaian Daerah</t>
  </si>
  <si>
    <t xml:space="preserve"> Program Penunjang Urusan Pemerintahan Daerah Kabupaten/Kota</t>
  </si>
  <si>
    <t>Program Pengembangan Sumber Daya Manusia</t>
  </si>
  <si>
    <t>Program Penyelenggaraan Pengawasan</t>
  </si>
  <si>
    <t>Program Perumusan Kebijakan, Pendampingan dan Asistensi</t>
  </si>
  <si>
    <t>Program Penunjang  Urusan  Pemerintahan  Daerh Kabupaten/Kota</t>
  </si>
  <si>
    <t xml:space="preserve">Program Pembinaan Perpustakaan </t>
  </si>
  <si>
    <t>Program Pengelolaan  Arsip</t>
  </si>
  <si>
    <t>Program Perlindungan  Dan  Penyelamatan  Arsip</t>
  </si>
  <si>
    <t>Pemberdayaan Sosial</t>
  </si>
  <si>
    <t>Rehabilitasi Sosial</t>
  </si>
  <si>
    <t>Program Perlindungan Jaminan Sosial</t>
  </si>
  <si>
    <t>Penanganan Bencana</t>
  </si>
  <si>
    <t>Pengelolaan Taman Makam Pahlawan</t>
  </si>
  <si>
    <t>Pengarusutamaan Gender dan Pemberdayaan Perempuan</t>
  </si>
  <si>
    <t>Perlindungan Perempuan</t>
  </si>
  <si>
    <t>Pemenuhan Hak Anak (PHA)</t>
  </si>
  <si>
    <t>Perlindungan Khusus Anak</t>
  </si>
  <si>
    <t>Pengendalian Penduduk</t>
  </si>
  <si>
    <t>Pembinaan Keluarga Berencana (KB)</t>
  </si>
  <si>
    <t>Pemberayaan dan Peningkatan Keluarga Sejahtera (KS)</t>
  </si>
  <si>
    <t>12.</t>
  </si>
  <si>
    <t>200 Orang</t>
  </si>
  <si>
    <t>0,10</t>
  </si>
  <si>
    <t>Program Pengelolaan Pendidikan</t>
  </si>
  <si>
    <t xml:space="preserve">Program Pengembangan Kebudayaan                                                   </t>
  </si>
  <si>
    <t xml:space="preserve">Program Penunjang Urusan Pemerintahan Daerah Kabupaten/Kota </t>
  </si>
  <si>
    <t>Program Koordinasi dan Sinkronisasi Perencanaan Pembangunan Daerah</t>
  </si>
  <si>
    <t>Program Perencanaan, Pengendaliandan Evaluasi Pembangunan Daerah</t>
  </si>
  <si>
    <t>Program Penelitian dan Pengambangan Daerah</t>
  </si>
  <si>
    <t xml:space="preserve">33
</t>
  </si>
  <si>
    <t>33,95%</t>
  </si>
  <si>
    <t>98,16%</t>
  </si>
  <si>
    <t>Penyelenggaraan Urusan Lalu Lintas dan Angkutan Jalan</t>
  </si>
  <si>
    <t>Program Peningkatan Ketenteraman Dan Ketertiban Umum</t>
  </si>
  <si>
    <t>Program Pencegahan, Penanggulangan, Penyelamatan Kebakaran Dan Penyelamatan Non Kebakaran</t>
  </si>
  <si>
    <t>BB (70,1)</t>
  </si>
  <si>
    <t>Sangat Tinggi</t>
  </si>
  <si>
    <t>87,83</t>
  </si>
  <si>
    <t>74,34</t>
  </si>
  <si>
    <t>Program Pemerintahan dan Kesejahteraan Rakyat</t>
  </si>
  <si>
    <t>Program Perekonomian dan Pembangunan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</si>
</sst>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0.0%"/>
  </numFmts>
  <fonts count="3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.5"/>
      <color theme="1"/>
      <name val="Cambria"/>
      <family val="1"/>
    </font>
    <font>
      <b/>
      <sz val="12"/>
      <name val="Arial Narrow"/>
      <family val="2"/>
    </font>
    <font>
      <sz val="10"/>
      <name val="Arial Narrow"/>
      <family val="2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sz val="12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sz val="10"/>
      <name val="Arial"/>
      <charset val="134"/>
    </font>
    <font>
      <b/>
      <u/>
      <sz val="12"/>
      <name val="Cambria"/>
      <family val="1"/>
      <scheme val="major"/>
    </font>
    <font>
      <sz val="11"/>
      <name val="Calibri"/>
      <family val="2"/>
      <scheme val="minor"/>
    </font>
    <font>
      <b/>
      <sz val="14"/>
      <color theme="1"/>
      <name val="Arial Narrow"/>
      <family val="2"/>
    </font>
    <font>
      <sz val="12"/>
      <color indexed="8"/>
      <name val="Calibri"/>
      <family val="2"/>
    </font>
    <font>
      <sz val="12"/>
      <color rgb="FF000000"/>
      <name val="Arial"/>
      <family val="2"/>
    </font>
    <font>
      <sz val="12"/>
      <color rgb="FF000000"/>
      <name val="Cambria"/>
      <family val="1"/>
    </font>
    <font>
      <sz val="12"/>
      <color theme="1"/>
      <name val="Calibri"/>
      <family val="2"/>
      <scheme val="minor"/>
    </font>
    <font>
      <sz val="14"/>
      <color theme="1"/>
      <name val="Arial Narrow"/>
      <family val="2"/>
    </font>
    <font>
      <u val="singleAccounting"/>
      <sz val="14"/>
      <color theme="1"/>
      <name val="Arial Narrow"/>
      <family val="2"/>
    </font>
    <font>
      <sz val="12"/>
      <name val="Cambria"/>
      <family val="1"/>
    </font>
    <font>
      <sz val="22"/>
      <color theme="1"/>
      <name val="Arial Narrow"/>
      <family val="2"/>
    </font>
    <font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</borders>
  <cellStyleXfs count="20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0" fontId="12" fillId="0" borderId="0"/>
    <xf numFmtId="0" fontId="2" fillId="0" borderId="0"/>
    <xf numFmtId="0" fontId="6" fillId="0" borderId="0"/>
    <xf numFmtId="0" fontId="24" fillId="0" borderId="0"/>
    <xf numFmtId="165" fontId="1" fillId="0" borderId="0" applyFont="0" applyFill="0" applyBorder="0" applyAlignment="0" applyProtection="0"/>
  </cellStyleXfs>
  <cellXfs count="3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7" fillId="0" borderId="0" xfId="2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4" fillId="0" borderId="6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4" fillId="0" borderId="3" xfId="0" quotePrefix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164" fontId="15" fillId="0" borderId="0" xfId="2" applyFont="1" applyFill="1" applyBorder="1"/>
    <xf numFmtId="0" fontId="14" fillId="0" borderId="0" xfId="3" applyFont="1" applyBorder="1" applyAlignment="1">
      <alignment vertical="top" wrapText="1"/>
    </xf>
    <xf numFmtId="0" fontId="13" fillId="0" borderId="0" xfId="0" applyFont="1"/>
    <xf numFmtId="0" fontId="13" fillId="0" borderId="6" xfId="0" applyFont="1" applyBorder="1" applyAlignment="1">
      <alignment horizontal="center"/>
    </xf>
    <xf numFmtId="0" fontId="14" fillId="0" borderId="8" xfId="0" quotePrefix="1" applyFont="1" applyBorder="1" applyAlignment="1">
      <alignment horizontal="center" vertical="top" wrapText="1"/>
    </xf>
    <xf numFmtId="0" fontId="14" fillId="0" borderId="4" xfId="3" applyFont="1" applyBorder="1" applyAlignment="1">
      <alignment horizontal="left" wrapText="1"/>
    </xf>
    <xf numFmtId="0" fontId="14" fillId="0" borderId="1" xfId="3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left" vertical="top" wrapText="1"/>
    </xf>
    <xf numFmtId="1" fontId="14" fillId="0" borderId="1" xfId="3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0" fontId="14" fillId="0" borderId="3" xfId="0" quotePrefix="1" applyFont="1" applyBorder="1" applyAlignment="1">
      <alignment horizontal="center" vertical="top" wrapText="1"/>
    </xf>
    <xf numFmtId="0" fontId="14" fillId="0" borderId="4" xfId="3" applyFont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166" fontId="14" fillId="0" borderId="0" xfId="1" applyNumberFormat="1" applyFont="1" applyAlignment="1">
      <alignment vertical="top"/>
    </xf>
    <xf numFmtId="0" fontId="16" fillId="0" borderId="1" xfId="0" applyFont="1" applyBorder="1" applyAlignment="1">
      <alignment horizontal="justify" vertical="top" wrapText="1"/>
    </xf>
    <xf numFmtId="9" fontId="16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164" fontId="16" fillId="0" borderId="0" xfId="2" applyFont="1" applyAlignment="1">
      <alignment vertical="top" wrapText="1"/>
    </xf>
    <xf numFmtId="164" fontId="14" fillId="0" borderId="0" xfId="2" applyFont="1" applyAlignment="1"/>
    <xf numFmtId="0" fontId="14" fillId="0" borderId="6" xfId="0" applyFont="1" applyBorder="1" applyAlignment="1">
      <alignment horizontal="center" vertical="top" wrapText="1"/>
    </xf>
    <xf numFmtId="0" fontId="17" fillId="0" borderId="4" xfId="16" applyFont="1" applyFill="1" applyBorder="1" applyAlignment="1">
      <alignment horizontal="left" vertical="top" wrapText="1"/>
    </xf>
    <xf numFmtId="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14" fillId="0" borderId="3" xfId="0" quotePrefix="1" applyFont="1" applyBorder="1" applyAlignment="1">
      <alignment vertical="top"/>
    </xf>
    <xf numFmtId="0" fontId="18" fillId="0" borderId="4" xfId="0" applyFont="1" applyBorder="1" applyAlignment="1">
      <alignment vertical="top" wrapText="1"/>
    </xf>
    <xf numFmtId="9" fontId="14" fillId="0" borderId="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vertical="top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164" fontId="14" fillId="0" borderId="0" xfId="2" applyFont="1"/>
    <xf numFmtId="0" fontId="14" fillId="0" borderId="9" xfId="0" applyFont="1" applyBorder="1" applyAlignment="1">
      <alignment vertical="top" wrapText="1"/>
    </xf>
    <xf numFmtId="9" fontId="14" fillId="0" borderId="12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5" xfId="0" quotePrefix="1" applyFont="1" applyBorder="1" applyAlignment="1">
      <alignment horizontal="center" vertical="top" wrapText="1"/>
    </xf>
    <xf numFmtId="9" fontId="14" fillId="0" borderId="13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164" fontId="15" fillId="0" borderId="0" xfId="2" applyFont="1" applyBorder="1" applyAlignment="1">
      <alignment vertical="center"/>
    </xf>
    <xf numFmtId="164" fontId="14" fillId="0" borderId="0" xfId="0" applyNumberFormat="1" applyFont="1" applyAlignment="1">
      <alignment vertical="top"/>
    </xf>
    <xf numFmtId="3" fontId="19" fillId="0" borderId="0" xfId="0" applyNumberFormat="1" applyFont="1" applyAlignment="1">
      <alignment horizontal="right" vertical="top" wrapText="1"/>
    </xf>
    <xf numFmtId="0" fontId="15" fillId="0" borderId="1" xfId="15" applyNumberFormat="1" applyFont="1" applyBorder="1" applyAlignment="1">
      <alignment horizontal="center" vertical="center" wrapText="1"/>
    </xf>
    <xf numFmtId="10" fontId="17" fillId="0" borderId="1" xfId="16" applyNumberFormat="1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10" fontId="14" fillId="0" borderId="1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3" applyFont="1" applyBorder="1" applyAlignment="1">
      <alignment horizontal="left" vertical="top" wrapText="1"/>
    </xf>
    <xf numFmtId="0" fontId="14" fillId="0" borderId="0" xfId="0" quotePrefix="1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 indent="1"/>
    </xf>
    <xf numFmtId="0" fontId="18" fillId="0" borderId="0" xfId="0" applyFont="1" applyBorder="1" applyAlignment="1">
      <alignment vertical="top" wrapText="1"/>
    </xf>
    <xf numFmtId="164" fontId="14" fillId="0" borderId="0" xfId="2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9" fontId="19" fillId="0" borderId="1" xfId="0" applyNumberFormat="1" applyFont="1" applyBorder="1" applyAlignment="1">
      <alignment horizontal="center" vertical="top" wrapText="1"/>
    </xf>
    <xf numFmtId="9" fontId="18" fillId="0" borderId="1" xfId="0" applyNumberFormat="1" applyFont="1" applyBorder="1" applyAlignment="1">
      <alignment horizontal="center" vertical="top" wrapText="1"/>
    </xf>
    <xf numFmtId="3" fontId="16" fillId="0" borderId="0" xfId="0" applyNumberFormat="1" applyFont="1" applyAlignment="1">
      <alignment horizontal="right" vertical="top" wrapText="1"/>
    </xf>
    <xf numFmtId="10" fontId="15" fillId="0" borderId="10" xfId="0" applyNumberFormat="1" applyFont="1" applyBorder="1" applyAlignment="1">
      <alignment horizontal="center" vertical="top" wrapText="1"/>
    </xf>
    <xf numFmtId="0" fontId="14" fillId="0" borderId="3" xfId="0" quotePrefix="1" applyFont="1" applyBorder="1" applyAlignment="1">
      <alignment vertical="top" wrapText="1"/>
    </xf>
    <xf numFmtId="0" fontId="14" fillId="0" borderId="0" xfId="0" applyFont="1" applyAlignment="1">
      <alignment vertical="top"/>
    </xf>
    <xf numFmtId="164" fontId="14" fillId="0" borderId="0" xfId="2" applyFont="1" applyAlignment="1">
      <alignment horizontal="right" vertical="top" wrapText="1"/>
    </xf>
    <xf numFmtId="0" fontId="15" fillId="0" borderId="6" xfId="5" applyFont="1" applyBorder="1" applyAlignment="1">
      <alignment vertical="top" wrapText="1"/>
    </xf>
    <xf numFmtId="0" fontId="14" fillId="0" borderId="7" xfId="0" applyFont="1" applyBorder="1" applyAlignment="1">
      <alignment horizontal="center" vertical="center" wrapText="1"/>
    </xf>
    <xf numFmtId="0" fontId="15" fillId="0" borderId="1" xfId="5" applyFont="1" applyBorder="1" applyAlignment="1">
      <alignment vertical="top" wrapText="1"/>
    </xf>
    <xf numFmtId="0" fontId="14" fillId="0" borderId="1" xfId="0" applyNumberFormat="1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8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4" xfId="0" quotePrefix="1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3" xfId="0" quotePrefix="1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8" xfId="0" quotePrefix="1" applyFont="1" applyBorder="1" applyAlignment="1">
      <alignment vertical="top" wrapText="1"/>
    </xf>
    <xf numFmtId="0" fontId="14" fillId="0" borderId="9" xfId="0" quotePrefix="1" applyFont="1" applyBorder="1" applyAlignment="1">
      <alignment vertical="top" wrapText="1"/>
    </xf>
    <xf numFmtId="166" fontId="14" fillId="0" borderId="0" xfId="8" applyNumberFormat="1" applyFont="1" applyFill="1" applyBorder="1" applyAlignment="1">
      <alignment vertical="center" wrapText="1"/>
    </xf>
    <xf numFmtId="10" fontId="17" fillId="0" borderId="1" xfId="14" applyNumberFormat="1" applyFont="1" applyFill="1" applyBorder="1" applyAlignment="1">
      <alignment horizontal="center" vertical="top" wrapText="1"/>
    </xf>
    <xf numFmtId="10" fontId="17" fillId="0" borderId="6" xfId="14" applyNumberFormat="1" applyFont="1" applyFill="1" applyBorder="1" applyAlignment="1">
      <alignment horizontal="center" vertical="top" wrapText="1"/>
    </xf>
    <xf numFmtId="0" fontId="14" fillId="0" borderId="15" xfId="0" quotePrefix="1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0" borderId="18" xfId="0" quotePrefix="1" applyFont="1" applyBorder="1" applyAlignment="1">
      <alignment horizontal="center" vertical="top" wrapText="1"/>
    </xf>
    <xf numFmtId="0" fontId="14" fillId="0" borderId="19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left" vertical="top" wrapText="1"/>
    </xf>
    <xf numFmtId="10" fontId="14" fillId="0" borderId="2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vertical="top"/>
    </xf>
    <xf numFmtId="0" fontId="16" fillId="0" borderId="1" xfId="0" applyNumberFormat="1" applyFont="1" applyBorder="1" applyAlignment="1">
      <alignment horizontal="center" vertical="top" wrapText="1"/>
    </xf>
    <xf numFmtId="9" fontId="14" fillId="0" borderId="1" xfId="3" applyNumberFormat="1" applyFont="1" applyBorder="1" applyAlignment="1">
      <alignment horizontal="center" vertical="center"/>
    </xf>
    <xf numFmtId="0" fontId="14" fillId="0" borderId="8" xfId="0" quotePrefix="1" applyFont="1" applyBorder="1" applyAlignment="1">
      <alignment horizontal="left" vertical="top" wrapText="1"/>
    </xf>
    <xf numFmtId="0" fontId="15" fillId="0" borderId="4" xfId="17" applyFont="1" applyFill="1" applyBorder="1" applyAlignment="1">
      <alignment horizontal="left" vertical="top" wrapText="1"/>
    </xf>
    <xf numFmtId="0" fontId="14" fillId="0" borderId="1" xfId="18" applyFont="1" applyFill="1" applyBorder="1" applyAlignment="1">
      <alignment horizontal="center" vertical="center"/>
    </xf>
    <xf numFmtId="1" fontId="15" fillId="0" borderId="1" xfId="17" applyNumberFormat="1" applyFont="1" applyFill="1" applyBorder="1" applyAlignment="1">
      <alignment horizontal="left" vertical="top" wrapText="1"/>
    </xf>
    <xf numFmtId="4" fontId="15" fillId="0" borderId="1" xfId="17" applyNumberFormat="1" applyFont="1" applyFill="1" applyBorder="1" applyAlignment="1">
      <alignment horizontal="center" vertical="top" wrapText="1"/>
    </xf>
    <xf numFmtId="3" fontId="15" fillId="0" borderId="1" xfId="17" applyNumberFormat="1" applyFont="1" applyFill="1" applyBorder="1" applyAlignment="1">
      <alignment horizontal="center" vertical="top" wrapText="1"/>
    </xf>
    <xf numFmtId="0" fontId="15" fillId="0" borderId="0" xfId="9" applyFont="1" applyBorder="1" applyAlignment="1"/>
    <xf numFmtId="0" fontId="15" fillId="0" borderId="0" xfId="9" applyFont="1" applyBorder="1"/>
    <xf numFmtId="166" fontId="15" fillId="0" borderId="0" xfId="1" applyNumberFormat="1" applyFont="1" applyFill="1" applyBorder="1" applyAlignment="1">
      <alignment horizontal="justify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4" fillId="0" borderId="6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vertical="center"/>
    </xf>
    <xf numFmtId="9" fontId="14" fillId="0" borderId="6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9" fontId="20" fillId="0" borderId="1" xfId="0" applyNumberFormat="1" applyFont="1" applyBorder="1" applyAlignment="1">
      <alignment horizontal="center" vertical="center" wrapText="1"/>
    </xf>
    <xf numFmtId="41" fontId="14" fillId="0" borderId="0" xfId="2" applyNumberFormat="1" applyFont="1" applyAlignment="1">
      <alignment horizontal="center"/>
    </xf>
    <xf numFmtId="164" fontId="16" fillId="0" borderId="1" xfId="2" applyFont="1" applyBorder="1" applyAlignment="1">
      <alignment horizontal="center" vertical="top" wrapText="1"/>
    </xf>
    <xf numFmtId="164" fontId="16" fillId="0" borderId="6" xfId="2" applyFont="1" applyBorder="1" applyAlignment="1">
      <alignment horizontal="center" vertical="top" wrapText="1"/>
    </xf>
    <xf numFmtId="10" fontId="14" fillId="0" borderId="1" xfId="3" applyNumberFormat="1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center" vertical="top"/>
    </xf>
    <xf numFmtId="0" fontId="14" fillId="0" borderId="1" xfId="0" quotePrefix="1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0" applyFont="1" applyBorder="1"/>
    <xf numFmtId="0" fontId="13" fillId="0" borderId="0" xfId="0" applyFont="1" applyBorder="1" applyAlignment="1">
      <alignment horizontal="center"/>
    </xf>
    <xf numFmtId="9" fontId="15" fillId="0" borderId="6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top"/>
    </xf>
    <xf numFmtId="164" fontId="14" fillId="0" borderId="0" xfId="0" applyNumberFormat="1" applyFont="1" applyAlignment="1">
      <alignment vertical="center"/>
    </xf>
    <xf numFmtId="167" fontId="14" fillId="0" borderId="1" xfId="0" applyNumberFormat="1" applyFont="1" applyBorder="1" applyAlignment="1">
      <alignment horizontal="center" vertical="top"/>
    </xf>
    <xf numFmtId="10" fontId="14" fillId="0" borderId="1" xfId="0" applyNumberFormat="1" applyFont="1" applyBorder="1" applyAlignment="1">
      <alignment horizontal="center" vertical="top"/>
    </xf>
    <xf numFmtId="0" fontId="0" fillId="0" borderId="0" xfId="0" applyBorder="1"/>
    <xf numFmtId="0" fontId="26" fillId="2" borderId="0" xfId="6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14" fillId="0" borderId="6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vertical="top" wrapText="1"/>
    </xf>
    <xf numFmtId="3" fontId="14" fillId="0" borderId="0" xfId="0" applyNumberFormat="1" applyFont="1" applyBorder="1" applyAlignment="1">
      <alignment vertical="top"/>
    </xf>
    <xf numFmtId="164" fontId="27" fillId="0" borderId="0" xfId="0" applyNumberFormat="1" applyFont="1" applyAlignment="1">
      <alignment vertical="center"/>
    </xf>
    <xf numFmtId="9" fontId="14" fillId="2" borderId="1" xfId="0" applyNumberFormat="1" applyFont="1" applyFill="1" applyBorder="1" applyAlignment="1">
      <alignment horizontal="center" vertical="top"/>
    </xf>
    <xf numFmtId="0" fontId="14" fillId="0" borderId="6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3" xfId="0" quotePrefix="1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4" fillId="0" borderId="0" xfId="0" applyFont="1" applyBorder="1" applyAlignment="1">
      <alignment vertical="top"/>
    </xf>
    <xf numFmtId="0" fontId="14" fillId="0" borderId="11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quotePrefix="1" applyFont="1" applyBorder="1" applyAlignment="1">
      <alignment horizontal="center" vertical="top"/>
    </xf>
    <xf numFmtId="0" fontId="14" fillId="0" borderId="0" xfId="0" quotePrefix="1" applyFont="1" applyAlignment="1">
      <alignment horizontal="center"/>
    </xf>
    <xf numFmtId="164" fontId="14" fillId="0" borderId="0" xfId="0" applyNumberFormat="1" applyFont="1" applyBorder="1" applyAlignment="1">
      <alignment horizontal="right" vertical="top"/>
    </xf>
    <xf numFmtId="0" fontId="14" fillId="0" borderId="0" xfId="0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29" fillId="0" borderId="0" xfId="0" applyFont="1" applyAlignment="1">
      <alignment horizontal="right" vertical="top" wrapText="1"/>
    </xf>
    <xf numFmtId="166" fontId="16" fillId="0" borderId="0" xfId="1" applyNumberFormat="1" applyFont="1" applyAlignment="1">
      <alignment horizontal="right" vertical="top" wrapText="1"/>
    </xf>
    <xf numFmtId="0" fontId="31" fillId="0" borderId="0" xfId="3" applyFont="1" applyAlignment="1">
      <alignment vertical="center"/>
    </xf>
    <xf numFmtId="166" fontId="14" fillId="0" borderId="0" xfId="19" applyNumberFormat="1" applyFont="1" applyAlignment="1">
      <alignment vertical="top"/>
    </xf>
    <xf numFmtId="0" fontId="3" fillId="2" borderId="0" xfId="0" applyFont="1" applyFill="1" applyBorder="1" applyAlignment="1">
      <alignment horizontal="left" vertical="center" wrapText="1"/>
    </xf>
    <xf numFmtId="166" fontId="3" fillId="2" borderId="0" xfId="19" applyNumberFormat="1" applyFont="1" applyFill="1" applyBorder="1" applyAlignment="1">
      <alignment horizontal="center" vertical="center" wrapText="1"/>
    </xf>
    <xf numFmtId="166" fontId="3" fillId="2" borderId="0" xfId="19" applyNumberFormat="1" applyFont="1" applyFill="1" applyBorder="1" applyAlignment="1">
      <alignment horizontal="left" vertical="center" wrapText="1"/>
    </xf>
    <xf numFmtId="166" fontId="14" fillId="2" borderId="0" xfId="19" applyNumberFormat="1" applyFont="1" applyFill="1" applyBorder="1" applyAlignment="1">
      <alignment horizontal="center" vertical="center" wrapText="1"/>
    </xf>
    <xf numFmtId="166" fontId="14" fillId="2" borderId="0" xfId="19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top"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horizontal="left" vertical="center" wrapText="1"/>
    </xf>
    <xf numFmtId="164" fontId="32" fillId="0" borderId="0" xfId="0" applyNumberFormat="1" applyFont="1" applyAlignment="1">
      <alignment vertical="center"/>
    </xf>
    <xf numFmtId="166" fontId="32" fillId="0" borderId="0" xfId="19" applyNumberFormat="1" applyFont="1" applyAlignment="1">
      <alignment vertical="center"/>
    </xf>
    <xf numFmtId="164" fontId="33" fillId="0" borderId="0" xfId="0" applyNumberFormat="1" applyFont="1" applyAlignment="1">
      <alignment vertical="center"/>
    </xf>
    <xf numFmtId="166" fontId="14" fillId="0" borderId="0" xfId="19" applyNumberFormat="1" applyFont="1" applyAlignment="1">
      <alignment vertical="center"/>
    </xf>
    <xf numFmtId="0" fontId="15" fillId="2" borderId="1" xfId="0" applyNumberFormat="1" applyFont="1" applyFill="1" applyBorder="1" applyAlignment="1">
      <alignment horizontal="right" vertical="top" wrapText="1"/>
    </xf>
    <xf numFmtId="9" fontId="15" fillId="2" borderId="1" xfId="19" applyNumberFormat="1" applyFont="1" applyFill="1" applyBorder="1" applyAlignment="1">
      <alignment horizontal="right" vertical="top"/>
    </xf>
    <xf numFmtId="2" fontId="15" fillId="2" borderId="1" xfId="19" applyNumberFormat="1" applyFont="1" applyFill="1" applyBorder="1" applyAlignment="1">
      <alignment horizontal="right" vertical="top" wrapText="1"/>
    </xf>
    <xf numFmtId="0" fontId="15" fillId="2" borderId="1" xfId="19" applyNumberFormat="1" applyFont="1" applyFill="1" applyBorder="1" applyAlignment="1">
      <alignment horizontal="right" vertical="top" wrapText="1"/>
    </xf>
    <xf numFmtId="0" fontId="15" fillId="2" borderId="1" xfId="19" applyNumberFormat="1" applyFont="1" applyFill="1" applyBorder="1" applyAlignment="1">
      <alignment horizontal="right" vertical="top"/>
    </xf>
    <xf numFmtId="164" fontId="15" fillId="2" borderId="0" xfId="2" applyFont="1" applyFill="1" applyBorder="1" applyAlignment="1">
      <alignment horizontal="left" vertical="top"/>
    </xf>
    <xf numFmtId="0" fontId="35" fillId="0" borderId="0" xfId="3" applyFont="1" applyBorder="1" applyAlignment="1">
      <alignment vertical="top" wrapText="1"/>
    </xf>
    <xf numFmtId="3" fontId="14" fillId="0" borderId="0" xfId="3" applyNumberFormat="1" applyFont="1" applyBorder="1" applyAlignment="1">
      <alignment vertical="top" wrapText="1"/>
    </xf>
    <xf numFmtId="10" fontId="34" fillId="0" borderId="2" xfId="9" applyNumberFormat="1" applyFont="1" applyBorder="1" applyAlignment="1">
      <alignment horizontal="center" vertical="center" wrapText="1"/>
    </xf>
    <xf numFmtId="10" fontId="34" fillId="0" borderId="1" xfId="9" applyNumberFormat="1" applyFont="1" applyBorder="1" applyAlignment="1">
      <alignment horizontal="center" vertical="center"/>
    </xf>
    <xf numFmtId="0" fontId="34" fillId="0" borderId="0" xfId="9" applyFont="1" applyBorder="1" applyAlignment="1">
      <alignment vertical="center"/>
    </xf>
    <xf numFmtId="0" fontId="34" fillId="0" borderId="0" xfId="9" applyFont="1" applyBorder="1" applyAlignment="1">
      <alignment vertical="center" wrapText="1"/>
    </xf>
    <xf numFmtId="164" fontId="20" fillId="0" borderId="0" xfId="4" applyFont="1" applyBorder="1" applyAlignment="1">
      <alignment vertical="center"/>
    </xf>
    <xf numFmtId="165" fontId="20" fillId="0" borderId="0" xfId="4" quotePrefix="1" applyNumberFormat="1" applyFont="1" applyBorder="1" applyAlignment="1">
      <alignment vertical="center"/>
    </xf>
    <xf numFmtId="164" fontId="20" fillId="0" borderId="0" xfId="4" quotePrefix="1" applyFont="1" applyBorder="1" applyAlignment="1">
      <alignment vertical="center"/>
    </xf>
    <xf numFmtId="165" fontId="20" fillId="0" borderId="0" xfId="4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top" wrapText="1"/>
    </xf>
    <xf numFmtId="9" fontId="15" fillId="0" borderId="1" xfId="0" applyNumberFormat="1" applyFont="1" applyBorder="1" applyAlignment="1">
      <alignment horizontal="center" vertical="top" wrapText="1"/>
    </xf>
    <xf numFmtId="3" fontId="14" fillId="0" borderId="0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justify" vertical="top"/>
    </xf>
    <xf numFmtId="3" fontId="14" fillId="0" borderId="0" xfId="0" applyNumberFormat="1" applyFont="1" applyBorder="1"/>
    <xf numFmtId="3" fontId="14" fillId="0" borderId="0" xfId="0" applyNumberFormat="1" applyFont="1" applyBorder="1" applyAlignment="1">
      <alignment vertical="center"/>
    </xf>
    <xf numFmtId="166" fontId="16" fillId="0" borderId="0" xfId="19" applyNumberFormat="1" applyFont="1" applyBorder="1" applyAlignment="1">
      <alignment horizontal="right" vertical="top" wrapText="1"/>
    </xf>
    <xf numFmtId="166" fontId="14" fillId="2" borderId="0" xfId="19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0" fontId="14" fillId="2" borderId="0" xfId="0" applyFont="1" applyFill="1" applyBorder="1" applyAlignment="1">
      <alignment horizontal="left" vertical="top" wrapText="1"/>
    </xf>
    <xf numFmtId="0" fontId="14" fillId="0" borderId="0" xfId="0" quotePrefix="1" applyFont="1" applyAlignment="1">
      <alignment horizontal="center" vertical="top"/>
    </xf>
    <xf numFmtId="0" fontId="14" fillId="0" borderId="11" xfId="0" applyFont="1" applyBorder="1" applyAlignment="1">
      <alignment vertical="top" wrapText="1"/>
    </xf>
    <xf numFmtId="9" fontId="28" fillId="0" borderId="1" xfId="0" applyNumberFormat="1" applyFont="1" applyFill="1" applyBorder="1" applyAlignment="1">
      <alignment horizontal="center" vertical="center" wrapText="1"/>
    </xf>
    <xf numFmtId="166" fontId="15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166" fontId="30" fillId="0" borderId="0" xfId="1" applyNumberFormat="1" applyFont="1" applyAlignment="1">
      <alignment horizontal="center" vertical="top" wrapText="1"/>
    </xf>
    <xf numFmtId="164" fontId="14" fillId="0" borderId="0" xfId="2" applyFont="1" applyFill="1" applyBorder="1" applyAlignment="1">
      <alignment horizontal="right"/>
    </xf>
    <xf numFmtId="0" fontId="14" fillId="0" borderId="0" xfId="0" applyFont="1" applyFill="1" applyBorder="1" applyAlignment="1">
      <alignment horizontal="left" vertical="top"/>
    </xf>
    <xf numFmtId="164" fontId="15" fillId="0" borderId="0" xfId="9" applyNumberFormat="1" applyFont="1" applyFill="1" applyBorder="1" applyAlignment="1">
      <alignment horizontal="right"/>
    </xf>
    <xf numFmtId="0" fontId="15" fillId="0" borderId="0" xfId="6" applyFont="1" applyFill="1" applyBorder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0" fontId="15" fillId="0" borderId="0" xfId="6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right" vertical="top"/>
    </xf>
    <xf numFmtId="0" fontId="14" fillId="0" borderId="0" xfId="0" quotePrefix="1" applyFont="1" applyBorder="1" applyAlignment="1">
      <alignment horizontal="right" vertical="top"/>
    </xf>
    <xf numFmtId="3" fontId="36" fillId="0" borderId="0" xfId="0" applyNumberFormat="1" applyFont="1"/>
    <xf numFmtId="41" fontId="36" fillId="0" borderId="0" xfId="2" applyNumberFormat="1" applyFont="1" applyFill="1" applyAlignment="1">
      <alignment horizontal="left" vertical="center" wrapText="1"/>
    </xf>
    <xf numFmtId="166" fontId="14" fillId="0" borderId="0" xfId="1" applyNumberFormat="1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5" fillId="0" borderId="3" xfId="3" applyFont="1" applyFill="1" applyBorder="1" applyAlignment="1">
      <alignment horizontal="left" vertical="top" wrapText="1"/>
    </xf>
    <xf numFmtId="0" fontId="15" fillId="0" borderId="4" xfId="3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31" fillId="0" borderId="0" xfId="3" applyFont="1" applyAlignment="1">
      <alignment horizontal="left" vertical="center" wrapText="1"/>
    </xf>
    <xf numFmtId="0" fontId="14" fillId="0" borderId="0" xfId="3" applyFont="1" applyAlignment="1">
      <alignment horizontal="left"/>
    </xf>
    <xf numFmtId="0" fontId="14" fillId="0" borderId="0" xfId="3" applyFont="1" applyAlignment="1">
      <alignment horizontal="left" wrapText="1"/>
    </xf>
    <xf numFmtId="0" fontId="14" fillId="0" borderId="0" xfId="3" applyFont="1" applyAlignment="1">
      <alignment horizontal="left" vertical="top" wrapText="1"/>
    </xf>
    <xf numFmtId="0" fontId="34" fillId="0" borderId="0" xfId="9" applyFont="1" applyBorder="1" applyAlignment="1">
      <alignment horizontal="left" vertical="center" wrapText="1"/>
    </xf>
    <xf numFmtId="0" fontId="14" fillId="0" borderId="16" xfId="0" quotePrefix="1" applyFont="1" applyBorder="1" applyAlignment="1">
      <alignment horizontal="left" vertical="top" wrapText="1"/>
    </xf>
    <xf numFmtId="0" fontId="14" fillId="0" borderId="17" xfId="0" quotePrefix="1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30" fillId="0" borderId="0" xfId="0" applyFont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164" fontId="15" fillId="2" borderId="0" xfId="0" applyNumberFormat="1" applyFont="1" applyFill="1" applyAlignment="1">
      <alignment horizontal="left" vertical="center" wrapText="1"/>
    </xf>
    <xf numFmtId="164" fontId="15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0" fontId="17" fillId="0" borderId="3" xfId="16" applyFont="1" applyFill="1" applyBorder="1" applyAlignment="1">
      <alignment horizontal="left" vertical="top" wrapText="1"/>
    </xf>
    <xf numFmtId="0" fontId="17" fillId="0" borderId="4" xfId="16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15" fillId="3" borderId="3" xfId="16" applyFont="1" applyFill="1" applyBorder="1" applyAlignment="1">
      <alignment horizontal="left" vertical="top" wrapText="1"/>
    </xf>
    <xf numFmtId="0" fontId="15" fillId="3" borderId="4" xfId="16" applyFont="1" applyFill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4" fillId="0" borderId="3" xfId="0" quotePrefix="1" applyFont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3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top"/>
    </xf>
    <xf numFmtId="0" fontId="14" fillId="2" borderId="3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0" xfId="6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10" fontId="34" fillId="0" borderId="1" xfId="9" applyNumberFormat="1" applyFont="1" applyBorder="1" applyAlignment="1">
      <alignment horizontal="center" vertical="center" wrapText="1"/>
    </xf>
  </cellXfs>
  <cellStyles count="20">
    <cellStyle name="Comma" xfId="1" builtinId="3"/>
    <cellStyle name="Comma [0]" xfId="2" builtinId="6"/>
    <cellStyle name="Comma [0] 2" xfId="4"/>
    <cellStyle name="Comma 3" xfId="19"/>
    <cellStyle name="Comma 3 2" xfId="8"/>
    <cellStyle name="Normal" xfId="0" builtinId="0"/>
    <cellStyle name="Normal 10" xfId="5"/>
    <cellStyle name="Normal 11" xfId="18"/>
    <cellStyle name="Normal 14" xfId="17"/>
    <cellStyle name="Normal 2" xfId="3"/>
    <cellStyle name="Normal 2 2" xfId="9"/>
    <cellStyle name="Normal 2 2 2" xfId="16"/>
    <cellStyle name="Normal 2 3" xfId="11"/>
    <cellStyle name="Normal 2 4" xfId="7"/>
    <cellStyle name="Normal 2 5" xfId="10"/>
    <cellStyle name="Normal 2 6" xfId="12"/>
    <cellStyle name="Normal 2 7" xfId="13"/>
    <cellStyle name="Normal 3" xfId="6"/>
    <cellStyle name="Normal 3 2" xfId="15"/>
    <cellStyle name="Percent" xfId="1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7"/>
  <sheetViews>
    <sheetView view="pageBreakPreview" zoomScale="89" zoomScaleNormal="65" zoomScaleSheetLayoutView="89" workbookViewId="0">
      <selection activeCell="C5" sqref="C5:D5"/>
    </sheetView>
  </sheetViews>
  <sheetFormatPr defaultRowHeight="15.75"/>
  <cols>
    <col min="1" max="1" width="5.140625" style="9" customWidth="1"/>
    <col min="2" max="2" width="45.140625" style="1" customWidth="1"/>
    <col min="3" max="3" width="3" style="1" customWidth="1"/>
    <col min="4" max="4" width="27.42578125" style="1" customWidth="1"/>
    <col min="5" max="5" width="18.140625" style="1" customWidth="1"/>
    <col min="6" max="16384" width="9.140625" style="1"/>
  </cols>
  <sheetData>
    <row r="1" spans="1:5" ht="18" customHeight="1">
      <c r="A1" s="269" t="s">
        <v>285</v>
      </c>
      <c r="B1" s="269"/>
      <c r="C1" s="269"/>
      <c r="D1" s="269"/>
      <c r="E1" s="269"/>
    </row>
    <row r="2" spans="1:5" ht="18" customHeight="1">
      <c r="A2" s="269" t="s">
        <v>84</v>
      </c>
      <c r="B2" s="269"/>
      <c r="C2" s="269"/>
      <c r="D2" s="269"/>
      <c r="E2" s="269"/>
    </row>
    <row r="3" spans="1:5" ht="18" customHeight="1">
      <c r="A3" s="269" t="s">
        <v>1</v>
      </c>
      <c r="B3" s="269"/>
      <c r="C3" s="269"/>
      <c r="D3" s="269"/>
      <c r="E3" s="269"/>
    </row>
    <row r="4" spans="1:5" ht="18" customHeight="1">
      <c r="A4" s="117"/>
      <c r="B4" s="34"/>
      <c r="C4" s="34"/>
      <c r="D4" s="34"/>
      <c r="E4" s="34"/>
    </row>
    <row r="5" spans="1:5" ht="18" customHeight="1">
      <c r="A5" s="118" t="s">
        <v>2</v>
      </c>
      <c r="B5" s="118" t="s">
        <v>3</v>
      </c>
      <c r="C5" s="270" t="s">
        <v>4</v>
      </c>
      <c r="D5" s="271"/>
      <c r="E5" s="118" t="s">
        <v>5</v>
      </c>
    </row>
    <row r="6" spans="1:5" s="9" customFormat="1" ht="18" customHeight="1">
      <c r="A6" s="118">
        <v>1</v>
      </c>
      <c r="B6" s="118">
        <v>2</v>
      </c>
      <c r="C6" s="270">
        <v>3</v>
      </c>
      <c r="D6" s="271"/>
      <c r="E6" s="118">
        <v>4</v>
      </c>
    </row>
    <row r="7" spans="1:5" ht="18" customHeight="1">
      <c r="A7" s="279">
        <v>1</v>
      </c>
      <c r="B7" s="275" t="s">
        <v>193</v>
      </c>
      <c r="C7" s="93" t="s">
        <v>6</v>
      </c>
      <c r="D7" s="136" t="s">
        <v>194</v>
      </c>
      <c r="E7" s="137" t="s">
        <v>421</v>
      </c>
    </row>
    <row r="8" spans="1:5" ht="18" customHeight="1">
      <c r="A8" s="280"/>
      <c r="B8" s="276"/>
      <c r="C8" s="135" t="s">
        <v>6</v>
      </c>
      <c r="D8" s="136" t="s">
        <v>195</v>
      </c>
      <c r="E8" s="137" t="s">
        <v>422</v>
      </c>
    </row>
    <row r="9" spans="1:5" ht="18" customHeight="1">
      <c r="A9" s="24">
        <v>2</v>
      </c>
      <c r="B9" s="138" t="s">
        <v>247</v>
      </c>
      <c r="C9" s="273" t="s">
        <v>197</v>
      </c>
      <c r="D9" s="274"/>
      <c r="E9" s="139" t="s">
        <v>423</v>
      </c>
    </row>
    <row r="10" spans="1:5" ht="36" customHeight="1">
      <c r="A10" s="24">
        <v>3</v>
      </c>
      <c r="B10" s="138" t="s">
        <v>86</v>
      </c>
      <c r="C10" s="273" t="s">
        <v>198</v>
      </c>
      <c r="D10" s="274"/>
      <c r="E10" s="139" t="s">
        <v>424</v>
      </c>
    </row>
    <row r="11" spans="1:5" ht="72" customHeight="1">
      <c r="A11" s="24">
        <v>4</v>
      </c>
      <c r="B11" s="138" t="s">
        <v>196</v>
      </c>
      <c r="C11" s="273" t="s">
        <v>199</v>
      </c>
      <c r="D11" s="274"/>
      <c r="E11" s="140">
        <v>90</v>
      </c>
    </row>
    <row r="12" spans="1:5" ht="18" customHeight="1">
      <c r="A12" s="24">
        <v>5</v>
      </c>
      <c r="B12" s="138" t="s">
        <v>87</v>
      </c>
      <c r="C12" s="277" t="s">
        <v>200</v>
      </c>
      <c r="D12" s="278"/>
      <c r="E12" s="140">
        <v>80</v>
      </c>
    </row>
    <row r="13" spans="1:5">
      <c r="A13" s="28"/>
      <c r="B13" s="29"/>
      <c r="C13" s="29"/>
      <c r="D13" s="29"/>
      <c r="E13" s="29"/>
    </row>
    <row r="14" spans="1:5" s="17" customFormat="1">
      <c r="A14" s="117" t="s">
        <v>2</v>
      </c>
      <c r="B14" s="117" t="s">
        <v>7</v>
      </c>
      <c r="C14" s="117"/>
      <c r="D14" s="117"/>
      <c r="E14" s="117" t="s">
        <v>8</v>
      </c>
    </row>
    <row r="15" spans="1:5" ht="18" customHeight="1">
      <c r="A15" s="31" t="s">
        <v>116</v>
      </c>
      <c r="B15" s="141" t="s">
        <v>329</v>
      </c>
      <c r="C15" s="29"/>
      <c r="D15" s="29"/>
      <c r="E15" s="32">
        <v>721520600</v>
      </c>
    </row>
    <row r="16" spans="1:5" ht="18" customHeight="1">
      <c r="A16" s="31" t="s">
        <v>117</v>
      </c>
      <c r="B16" s="142" t="s">
        <v>425</v>
      </c>
      <c r="C16" s="29"/>
      <c r="D16" s="29"/>
      <c r="E16" s="32">
        <v>24352127640</v>
      </c>
    </row>
    <row r="17" spans="1:5" ht="18" customHeight="1">
      <c r="A17" s="31" t="s">
        <v>48</v>
      </c>
      <c r="B17" s="142" t="s">
        <v>426</v>
      </c>
      <c r="C17" s="29"/>
      <c r="D17" s="29"/>
      <c r="E17" s="143">
        <v>728276000</v>
      </c>
    </row>
    <row r="18" spans="1:5" ht="18" customHeight="1">
      <c r="A18" s="31"/>
      <c r="B18" s="142"/>
      <c r="C18" s="29"/>
      <c r="D18" s="29"/>
      <c r="E18" s="143"/>
    </row>
    <row r="19" spans="1:5">
      <c r="A19" s="28"/>
      <c r="B19" s="29"/>
      <c r="C19" s="29"/>
      <c r="D19" s="29"/>
      <c r="E19" s="29"/>
    </row>
    <row r="20" spans="1:5" s="4" customFormat="1" ht="18" customHeight="1">
      <c r="A20" s="30"/>
      <c r="B20" s="34"/>
      <c r="C20" s="34"/>
      <c r="D20" s="269" t="s">
        <v>303</v>
      </c>
      <c r="E20" s="269"/>
    </row>
    <row r="21" spans="1:5" s="4" customFormat="1" ht="18" customHeight="1">
      <c r="A21" s="30"/>
      <c r="B21" s="30" t="s">
        <v>67</v>
      </c>
      <c r="C21" s="34"/>
      <c r="D21" s="269" t="s">
        <v>134</v>
      </c>
      <c r="E21" s="269"/>
    </row>
    <row r="22" spans="1:5" s="4" customFormat="1" ht="18" customHeight="1">
      <c r="A22" s="30"/>
      <c r="B22" s="30"/>
      <c r="C22" s="34"/>
      <c r="D22" s="269" t="s">
        <v>1</v>
      </c>
      <c r="E22" s="269"/>
    </row>
    <row r="23" spans="1:5" s="4" customFormat="1" ht="18" customHeight="1">
      <c r="A23" s="30"/>
      <c r="B23" s="30"/>
      <c r="C23" s="34"/>
      <c r="D23" s="30"/>
      <c r="E23" s="30"/>
    </row>
    <row r="24" spans="1:5" s="4" customFormat="1" ht="18" customHeight="1">
      <c r="A24" s="30"/>
      <c r="B24" s="30"/>
      <c r="C24" s="34"/>
      <c r="D24" s="34"/>
      <c r="E24" s="34"/>
    </row>
    <row r="25" spans="1:5" s="4" customFormat="1" ht="18" customHeight="1">
      <c r="A25" s="30"/>
      <c r="B25" s="30"/>
      <c r="C25" s="34"/>
      <c r="D25" s="34"/>
      <c r="E25" s="34"/>
    </row>
    <row r="26" spans="1:5" s="4" customFormat="1" ht="18" customHeight="1">
      <c r="A26" s="30"/>
      <c r="B26" s="30" t="s">
        <v>68</v>
      </c>
      <c r="C26" s="34"/>
      <c r="D26" s="272" t="s">
        <v>201</v>
      </c>
      <c r="E26" s="269"/>
    </row>
    <row r="27" spans="1:5" s="4" customFormat="1" ht="18" customHeight="1">
      <c r="A27" s="30"/>
      <c r="B27" s="34"/>
      <c r="C27" s="34"/>
      <c r="D27" s="269" t="s">
        <v>202</v>
      </c>
      <c r="E27" s="269"/>
    </row>
  </sheetData>
  <mergeCells count="16">
    <mergeCell ref="D27:E27"/>
    <mergeCell ref="D22:E22"/>
    <mergeCell ref="D20:E20"/>
    <mergeCell ref="D21:E21"/>
    <mergeCell ref="A1:E1"/>
    <mergeCell ref="A2:E2"/>
    <mergeCell ref="C5:D5"/>
    <mergeCell ref="C6:D6"/>
    <mergeCell ref="D26:E26"/>
    <mergeCell ref="A3:E3"/>
    <mergeCell ref="C9:D9"/>
    <mergeCell ref="C10:D10"/>
    <mergeCell ref="C11:D11"/>
    <mergeCell ref="B7:B8"/>
    <mergeCell ref="C12:D12"/>
    <mergeCell ref="A7:A8"/>
  </mergeCells>
  <pageMargins left="1.1811023622047245" right="0.11811023622047245" top="0.74803149606299213" bottom="0.74803149606299213" header="0.31496062992125984" footer="0.31496062992125984"/>
  <pageSetup paperSize="9" scale="88"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9"/>
  <sheetViews>
    <sheetView view="pageBreakPreview" topLeftCell="A7" zoomScaleSheetLayoutView="100" workbookViewId="0">
      <selection activeCell="I17" sqref="I17"/>
    </sheetView>
  </sheetViews>
  <sheetFormatPr defaultRowHeight="15.75"/>
  <cols>
    <col min="1" max="1" width="5.140625" style="28" customWidth="1"/>
    <col min="2" max="2" width="45.140625" style="29" customWidth="1"/>
    <col min="3" max="3" width="3" style="29" customWidth="1"/>
    <col min="4" max="4" width="26.7109375" style="29" customWidth="1"/>
    <col min="5" max="5" width="17.85546875" style="28" customWidth="1"/>
    <col min="6" max="16384" width="9.140625" style="29"/>
  </cols>
  <sheetData>
    <row r="1" spans="1:5" ht="18" customHeight="1">
      <c r="A1" s="269" t="s">
        <v>285</v>
      </c>
      <c r="B1" s="269"/>
      <c r="C1" s="269"/>
      <c r="D1" s="269"/>
      <c r="E1" s="269"/>
    </row>
    <row r="2" spans="1:5" ht="18" customHeight="1">
      <c r="A2" s="269" t="s">
        <v>30</v>
      </c>
      <c r="B2" s="269"/>
      <c r="C2" s="269"/>
      <c r="D2" s="269"/>
      <c r="E2" s="269"/>
    </row>
    <row r="3" spans="1:5" ht="18" customHeight="1">
      <c r="A3" s="269" t="s">
        <v>1</v>
      </c>
      <c r="B3" s="269"/>
      <c r="C3" s="269"/>
      <c r="D3" s="269"/>
      <c r="E3" s="269"/>
    </row>
    <row r="4" spans="1:5" ht="18" customHeight="1">
      <c r="A4" s="30"/>
      <c r="B4" s="34"/>
      <c r="C4" s="34"/>
      <c r="D4" s="34"/>
      <c r="E4" s="30"/>
    </row>
    <row r="5" spans="1:5" ht="18" customHeight="1">
      <c r="A5" s="21" t="s">
        <v>2</v>
      </c>
      <c r="B5" s="21" t="s">
        <v>3</v>
      </c>
      <c r="C5" s="270" t="s">
        <v>4</v>
      </c>
      <c r="D5" s="271"/>
      <c r="E5" s="21" t="s">
        <v>5</v>
      </c>
    </row>
    <row r="6" spans="1:5" s="28" customFormat="1" ht="18" customHeight="1">
      <c r="A6" s="21">
        <v>1</v>
      </c>
      <c r="B6" s="21">
        <v>2</v>
      </c>
      <c r="C6" s="270">
        <v>3</v>
      </c>
      <c r="D6" s="271"/>
      <c r="E6" s="21">
        <v>4</v>
      </c>
    </row>
    <row r="7" spans="1:5" ht="51.95" customHeight="1">
      <c r="A7" s="145">
        <v>1</v>
      </c>
      <c r="B7" s="144" t="s">
        <v>220</v>
      </c>
      <c r="C7" s="277" t="s">
        <v>109</v>
      </c>
      <c r="D7" s="303"/>
      <c r="E7" s="242">
        <v>2.7</v>
      </c>
    </row>
    <row r="8" spans="1:5" ht="36" customHeight="1">
      <c r="A8" s="145">
        <v>2</v>
      </c>
      <c r="B8" s="144" t="s">
        <v>221</v>
      </c>
      <c r="C8" s="277" t="s">
        <v>223</v>
      </c>
      <c r="D8" s="303"/>
      <c r="E8" s="243">
        <v>0.78</v>
      </c>
    </row>
    <row r="9" spans="1:5" ht="36" customHeight="1">
      <c r="A9" s="24">
        <v>3</v>
      </c>
      <c r="B9" s="147" t="s">
        <v>222</v>
      </c>
      <c r="C9" s="277" t="s">
        <v>224</v>
      </c>
      <c r="D9" s="303"/>
      <c r="E9" s="243">
        <v>0.32</v>
      </c>
    </row>
    <row r="10" spans="1:5" ht="18" customHeight="1"/>
    <row r="11" spans="1:5" ht="18" customHeight="1"/>
    <row r="12" spans="1:5" s="30" customFormat="1" ht="18" customHeight="1">
      <c r="A12" s="30" t="s">
        <v>2</v>
      </c>
      <c r="B12" s="30" t="s">
        <v>7</v>
      </c>
      <c r="E12" s="30" t="s">
        <v>8</v>
      </c>
    </row>
    <row r="13" spans="1:5" ht="18" customHeight="1">
      <c r="A13" s="31" t="s">
        <v>116</v>
      </c>
      <c r="B13" s="180" t="s">
        <v>302</v>
      </c>
      <c r="C13" s="180"/>
      <c r="D13" s="180"/>
      <c r="E13" s="244">
        <v>3460073376</v>
      </c>
    </row>
    <row r="14" spans="1:5" ht="18" customHeight="1">
      <c r="A14" s="31" t="s">
        <v>117</v>
      </c>
      <c r="B14" s="200" t="s">
        <v>360</v>
      </c>
      <c r="C14" s="200"/>
      <c r="D14" s="200"/>
      <c r="E14" s="244">
        <v>1842102450</v>
      </c>
    </row>
    <row r="15" spans="1:5" ht="18" customHeight="1">
      <c r="A15" s="31" t="s">
        <v>48</v>
      </c>
      <c r="B15" s="245" t="s">
        <v>361</v>
      </c>
      <c r="C15" s="245"/>
      <c r="D15" s="245"/>
      <c r="E15" s="244">
        <v>2654912400</v>
      </c>
    </row>
    <row r="16" spans="1:5" ht="18" customHeight="1">
      <c r="A16" s="31">
        <v>4</v>
      </c>
      <c r="B16" s="200" t="s">
        <v>362</v>
      </c>
      <c r="C16" s="199"/>
      <c r="D16" s="199"/>
      <c r="E16" s="246">
        <v>26202800</v>
      </c>
    </row>
    <row r="17" spans="1:5" ht="18" customHeight="1">
      <c r="A17" s="31">
        <v>5</v>
      </c>
      <c r="B17" s="180" t="s">
        <v>363</v>
      </c>
      <c r="C17" s="199"/>
      <c r="D17" s="199"/>
      <c r="E17" s="247">
        <v>12800000</v>
      </c>
    </row>
    <row r="18" spans="1:5" ht="18" customHeight="1"/>
    <row r="19" spans="1:5" ht="18" customHeight="1"/>
    <row r="20" spans="1:5" s="34" customFormat="1" ht="18" customHeight="1">
      <c r="A20" s="30"/>
      <c r="D20" s="269" t="str">
        <f>perhubungan!D17</f>
        <v>Padang Panjang, 15 Februari 2021</v>
      </c>
      <c r="E20" s="269"/>
    </row>
    <row r="21" spans="1:5" ht="18" customHeight="1">
      <c r="B21" s="30" t="s">
        <v>67</v>
      </c>
      <c r="C21" s="34"/>
      <c r="D21" s="269" t="s">
        <v>225</v>
      </c>
      <c r="E21" s="269"/>
    </row>
    <row r="22" spans="1:5" ht="18" customHeight="1">
      <c r="B22" s="146"/>
      <c r="C22" s="34"/>
      <c r="D22" s="269" t="s">
        <v>226</v>
      </c>
      <c r="E22" s="269"/>
    </row>
    <row r="23" spans="1:5" ht="18" customHeight="1">
      <c r="B23" s="30"/>
      <c r="C23" s="34"/>
      <c r="D23" s="269" t="s">
        <v>1</v>
      </c>
      <c r="E23" s="269"/>
    </row>
    <row r="24" spans="1:5" ht="18" customHeight="1">
      <c r="B24" s="30"/>
      <c r="C24" s="34"/>
      <c r="D24" s="30"/>
      <c r="E24" s="30"/>
    </row>
    <row r="25" spans="1:5" ht="18" customHeight="1">
      <c r="B25" s="30"/>
      <c r="C25" s="34"/>
      <c r="D25" s="34"/>
      <c r="E25" s="30"/>
    </row>
    <row r="26" spans="1:5" ht="18" customHeight="1">
      <c r="B26" s="30"/>
      <c r="C26" s="34"/>
      <c r="D26" s="34"/>
      <c r="E26" s="30"/>
    </row>
    <row r="27" spans="1:5" ht="18" customHeight="1">
      <c r="B27" s="30" t="s">
        <v>68</v>
      </c>
      <c r="C27" s="34"/>
      <c r="D27" s="272" t="s">
        <v>227</v>
      </c>
      <c r="E27" s="269"/>
    </row>
    <row r="28" spans="1:5" ht="18" customHeight="1">
      <c r="B28" s="34"/>
      <c r="C28" s="34"/>
      <c r="D28" s="269" t="s">
        <v>228</v>
      </c>
      <c r="E28" s="269"/>
    </row>
    <row r="29" spans="1:5">
      <c r="B29" s="34"/>
      <c r="C29" s="34"/>
      <c r="D29" s="34"/>
      <c r="E29" s="30"/>
    </row>
  </sheetData>
  <mergeCells count="14">
    <mergeCell ref="D20:E20"/>
    <mergeCell ref="D21:E21"/>
    <mergeCell ref="D23:E23"/>
    <mergeCell ref="D27:E27"/>
    <mergeCell ref="D28:E28"/>
    <mergeCell ref="D22:E22"/>
    <mergeCell ref="C7:D7"/>
    <mergeCell ref="C8:D8"/>
    <mergeCell ref="C9:D9"/>
    <mergeCell ref="A1:E1"/>
    <mergeCell ref="A2:E2"/>
    <mergeCell ref="A3:E3"/>
    <mergeCell ref="C5:D5"/>
    <mergeCell ref="C6:D6"/>
  </mergeCells>
  <pageMargins left="1.1811023622047245" right="0.11811023622047245" top="0.74803149606299213" bottom="0.74803149606299213" header="0.31496062992125984" footer="0.31496062992125984"/>
  <pageSetup paperSize="9" scale="88" orientation="portrait" horizontalDpi="4294967292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8"/>
  <sheetViews>
    <sheetView view="pageBreakPreview" topLeftCell="A14" zoomScaleSheetLayoutView="100" workbookViewId="0">
      <selection activeCell="D21" sqref="D21:E21"/>
    </sheetView>
  </sheetViews>
  <sheetFormatPr defaultRowHeight="15.75"/>
  <cols>
    <col min="1" max="1" width="5.140625" style="28" customWidth="1"/>
    <col min="2" max="2" width="45.140625" style="29" customWidth="1"/>
    <col min="3" max="3" width="3" style="29" customWidth="1"/>
    <col min="4" max="4" width="28.5703125" style="29" customWidth="1"/>
    <col min="5" max="5" width="18.140625" style="29" customWidth="1"/>
    <col min="6" max="16384" width="9.140625" style="29"/>
  </cols>
  <sheetData>
    <row r="1" spans="1:5" ht="18" customHeight="1">
      <c r="A1" s="269" t="s">
        <v>285</v>
      </c>
      <c r="B1" s="269"/>
      <c r="C1" s="269"/>
      <c r="D1" s="269"/>
      <c r="E1" s="269"/>
    </row>
    <row r="2" spans="1:5" ht="18" customHeight="1">
      <c r="A2" s="269" t="s">
        <v>22</v>
      </c>
      <c r="B2" s="269"/>
      <c r="C2" s="269"/>
      <c r="D2" s="269"/>
      <c r="E2" s="269"/>
    </row>
    <row r="3" spans="1:5" ht="18" customHeight="1">
      <c r="A3" s="269" t="s">
        <v>1</v>
      </c>
      <c r="B3" s="269"/>
      <c r="C3" s="269"/>
      <c r="D3" s="269"/>
      <c r="E3" s="269"/>
    </row>
    <row r="4" spans="1:5" ht="18" customHeight="1">
      <c r="A4" s="30"/>
      <c r="B4" s="34"/>
      <c r="C4" s="34"/>
      <c r="D4" s="34"/>
      <c r="E4" s="34"/>
    </row>
    <row r="5" spans="1:5" ht="18" customHeight="1">
      <c r="A5" s="21" t="s">
        <v>2</v>
      </c>
      <c r="B5" s="21" t="s">
        <v>3</v>
      </c>
      <c r="C5" s="270" t="s">
        <v>4</v>
      </c>
      <c r="D5" s="271"/>
      <c r="E5" s="21" t="s">
        <v>5</v>
      </c>
    </row>
    <row r="6" spans="1:5" s="28" customFormat="1" ht="18" customHeight="1">
      <c r="A6" s="35">
        <v>1</v>
      </c>
      <c r="B6" s="35">
        <v>2</v>
      </c>
      <c r="C6" s="285">
        <v>3</v>
      </c>
      <c r="D6" s="286"/>
      <c r="E6" s="35">
        <v>4</v>
      </c>
    </row>
    <row r="7" spans="1:5" ht="18" customHeight="1">
      <c r="A7" s="24">
        <v>1</v>
      </c>
      <c r="B7" s="103" t="s">
        <v>63</v>
      </c>
      <c r="C7" s="304" t="s">
        <v>162</v>
      </c>
      <c r="D7" s="304"/>
      <c r="E7" s="89" t="s">
        <v>378</v>
      </c>
    </row>
    <row r="8" spans="1:5" ht="36" customHeight="1">
      <c r="A8" s="22">
        <v>2</v>
      </c>
      <c r="B8" s="106" t="s">
        <v>62</v>
      </c>
      <c r="C8" s="277" t="s">
        <v>65</v>
      </c>
      <c r="D8" s="303"/>
      <c r="E8" s="90">
        <v>0.4</v>
      </c>
    </row>
    <row r="9" spans="1:5" ht="54" customHeight="1">
      <c r="A9" s="24">
        <v>3</v>
      </c>
      <c r="B9" s="66" t="s">
        <v>64</v>
      </c>
      <c r="C9" s="304" t="s">
        <v>66</v>
      </c>
      <c r="D9" s="304"/>
      <c r="E9" s="90">
        <v>0.86</v>
      </c>
    </row>
    <row r="10" spans="1:5" ht="18" customHeight="1"/>
    <row r="11" spans="1:5" s="30" customFormat="1" ht="18" customHeight="1">
      <c r="A11" s="30" t="s">
        <v>2</v>
      </c>
      <c r="B11" s="30" t="s">
        <v>7</v>
      </c>
      <c r="E11" s="197" t="s">
        <v>137</v>
      </c>
    </row>
    <row r="12" spans="1:5" s="30" customFormat="1" ht="18" customHeight="1">
      <c r="A12" s="28" t="s">
        <v>116</v>
      </c>
      <c r="B12" s="305" t="s">
        <v>379</v>
      </c>
      <c r="C12" s="305"/>
      <c r="D12" s="305"/>
      <c r="E12" s="257">
        <v>121957000</v>
      </c>
    </row>
    <row r="13" spans="1:5" s="30" customFormat="1" ht="18" customHeight="1">
      <c r="A13" s="28" t="s">
        <v>117</v>
      </c>
      <c r="B13" s="305" t="s">
        <v>380</v>
      </c>
      <c r="C13" s="305"/>
      <c r="D13" s="305"/>
      <c r="E13" s="257">
        <v>113656000</v>
      </c>
    </row>
    <row r="14" spans="1:5" s="30" customFormat="1" ht="18" customHeight="1">
      <c r="A14" s="28" t="s">
        <v>48</v>
      </c>
      <c r="B14" s="305" t="s">
        <v>381</v>
      </c>
      <c r="C14" s="305"/>
      <c r="D14" s="305"/>
      <c r="E14" s="257">
        <v>107007000</v>
      </c>
    </row>
    <row r="15" spans="1:5" s="197" customFormat="1" ht="18" customHeight="1">
      <c r="A15" s="206" t="s">
        <v>118</v>
      </c>
      <c r="B15" s="305" t="s">
        <v>382</v>
      </c>
      <c r="C15" s="305"/>
      <c r="D15" s="305"/>
      <c r="E15" s="257">
        <v>94675600</v>
      </c>
    </row>
    <row r="16" spans="1:5" s="197" customFormat="1" ht="18" customHeight="1">
      <c r="A16" s="206" t="s">
        <v>119</v>
      </c>
      <c r="B16" s="305" t="s">
        <v>383</v>
      </c>
      <c r="C16" s="305"/>
      <c r="D16" s="305"/>
      <c r="E16" s="257">
        <v>94171200</v>
      </c>
    </row>
    <row r="17" spans="1:5" s="197" customFormat="1" ht="18" customHeight="1">
      <c r="A17" s="206" t="s">
        <v>49</v>
      </c>
      <c r="B17" s="305" t="s">
        <v>384</v>
      </c>
      <c r="C17" s="305"/>
      <c r="D17" s="305"/>
      <c r="E17" s="257">
        <v>326122000</v>
      </c>
    </row>
    <row r="18" spans="1:5" ht="18" customHeight="1"/>
    <row r="19" spans="1:5" s="34" customFormat="1" ht="18" customHeight="1">
      <c r="A19" s="30"/>
      <c r="D19" s="269" t="str">
        <f>kominfo!D20</f>
        <v>Padang Panjang, 15 Februari 2021</v>
      </c>
      <c r="E19" s="269"/>
    </row>
    <row r="20" spans="1:5" s="34" customFormat="1" ht="18" customHeight="1">
      <c r="A20" s="30"/>
      <c r="B20" s="30" t="s">
        <v>67</v>
      </c>
      <c r="D20" s="269" t="s">
        <v>18</v>
      </c>
      <c r="E20" s="269"/>
    </row>
    <row r="21" spans="1:5" s="34" customFormat="1" ht="18" customHeight="1">
      <c r="A21" s="30"/>
      <c r="B21" s="30"/>
      <c r="D21" s="269" t="s">
        <v>19</v>
      </c>
      <c r="E21" s="269"/>
    </row>
    <row r="22" spans="1:5" s="34" customFormat="1" ht="18" customHeight="1">
      <c r="A22" s="30"/>
      <c r="B22" s="30"/>
      <c r="D22" s="269" t="s">
        <v>1</v>
      </c>
      <c r="E22" s="269"/>
    </row>
    <row r="23" spans="1:5" s="34" customFormat="1" ht="18" customHeight="1">
      <c r="A23" s="30"/>
      <c r="B23" s="30"/>
    </row>
    <row r="24" spans="1:5" s="34" customFormat="1" ht="18" customHeight="1">
      <c r="A24" s="30"/>
      <c r="B24" s="30"/>
    </row>
    <row r="25" spans="1:5" s="34" customFormat="1" ht="18" customHeight="1">
      <c r="A25" s="30"/>
      <c r="B25" s="30"/>
    </row>
    <row r="26" spans="1:5" s="34" customFormat="1" ht="18" customHeight="1">
      <c r="A26" s="30"/>
      <c r="B26" s="30" t="s">
        <v>68</v>
      </c>
      <c r="D26" s="272" t="s">
        <v>20</v>
      </c>
      <c r="E26" s="269"/>
    </row>
    <row r="27" spans="1:5" s="34" customFormat="1" ht="18" customHeight="1">
      <c r="A27" s="30"/>
      <c r="D27" s="269" t="s">
        <v>21</v>
      </c>
      <c r="E27" s="269"/>
    </row>
    <row r="28" spans="1:5">
      <c r="B28" s="34"/>
      <c r="C28" s="34"/>
      <c r="D28" s="34"/>
      <c r="E28" s="34"/>
    </row>
  </sheetData>
  <mergeCells count="20">
    <mergeCell ref="D26:E26"/>
    <mergeCell ref="D27:E27"/>
    <mergeCell ref="D22:E22"/>
    <mergeCell ref="C7:D7"/>
    <mergeCell ref="C9:D9"/>
    <mergeCell ref="D19:E19"/>
    <mergeCell ref="D20:E20"/>
    <mergeCell ref="D21:E21"/>
    <mergeCell ref="C8:D8"/>
    <mergeCell ref="B13:D13"/>
    <mergeCell ref="B12:D12"/>
    <mergeCell ref="B14:D14"/>
    <mergeCell ref="B15:D15"/>
    <mergeCell ref="B16:D16"/>
    <mergeCell ref="B17:D17"/>
    <mergeCell ref="A1:E1"/>
    <mergeCell ref="A2:E2"/>
    <mergeCell ref="A3:E3"/>
    <mergeCell ref="C5:D5"/>
    <mergeCell ref="C6:D6"/>
  </mergeCells>
  <pageMargins left="1.1811023622047245" right="0.11811023622047245" top="0.74803149606299213" bottom="0.74803149606299213" header="0.31496062992125984" footer="0.31496062992125984"/>
  <pageSetup paperSize="9" scale="88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26"/>
  <sheetViews>
    <sheetView view="pageBreakPreview" zoomScale="89" zoomScaleSheetLayoutView="89" workbookViewId="0">
      <selection activeCell="H8" sqref="H8:H9"/>
    </sheetView>
  </sheetViews>
  <sheetFormatPr defaultRowHeight="15.75"/>
  <cols>
    <col min="1" max="1" width="5.140625" style="28" customWidth="1"/>
    <col min="2" max="2" width="45.140625" style="29" customWidth="1"/>
    <col min="3" max="3" width="3" style="29" customWidth="1"/>
    <col min="4" max="4" width="28.42578125" style="29" customWidth="1"/>
    <col min="5" max="5" width="17.5703125" style="29" customWidth="1"/>
    <col min="6" max="16384" width="9.140625" style="29"/>
  </cols>
  <sheetData>
    <row r="1" spans="1:5" ht="18" customHeight="1">
      <c r="A1" s="269" t="s">
        <v>285</v>
      </c>
      <c r="B1" s="269"/>
      <c r="C1" s="269"/>
      <c r="D1" s="269"/>
      <c r="E1" s="269"/>
    </row>
    <row r="2" spans="1:5" ht="18" customHeight="1">
      <c r="A2" s="269" t="s">
        <v>23</v>
      </c>
      <c r="B2" s="269"/>
      <c r="C2" s="269"/>
      <c r="D2" s="269"/>
      <c r="E2" s="269"/>
    </row>
    <row r="3" spans="1:5" ht="18" customHeight="1">
      <c r="A3" s="269" t="s">
        <v>1</v>
      </c>
      <c r="B3" s="269"/>
      <c r="C3" s="269"/>
      <c r="D3" s="269"/>
      <c r="E3" s="269"/>
    </row>
    <row r="4" spans="1:5" ht="18" customHeight="1">
      <c r="A4" s="30"/>
      <c r="B4" s="34"/>
      <c r="C4" s="34"/>
      <c r="D4" s="34"/>
      <c r="E4" s="34"/>
    </row>
    <row r="5" spans="1:5" ht="18" customHeight="1">
      <c r="A5" s="21" t="s">
        <v>2</v>
      </c>
      <c r="B5" s="21" t="s">
        <v>3</v>
      </c>
      <c r="C5" s="270" t="s">
        <v>4</v>
      </c>
      <c r="D5" s="271"/>
      <c r="E5" s="21" t="s">
        <v>5</v>
      </c>
    </row>
    <row r="6" spans="1:5" s="28" customFormat="1" ht="18" customHeight="1">
      <c r="A6" s="21">
        <v>1</v>
      </c>
      <c r="B6" s="21">
        <v>2</v>
      </c>
      <c r="C6" s="270">
        <v>3</v>
      </c>
      <c r="D6" s="271"/>
      <c r="E6" s="21">
        <v>4</v>
      </c>
    </row>
    <row r="7" spans="1:5" ht="54" customHeight="1">
      <c r="A7" s="24">
        <v>1</v>
      </c>
      <c r="B7" s="203" t="s">
        <v>234</v>
      </c>
      <c r="C7" s="281" t="s">
        <v>236</v>
      </c>
      <c r="D7" s="281"/>
      <c r="E7" s="160">
        <v>0.09</v>
      </c>
    </row>
    <row r="8" spans="1:5" ht="36" customHeight="1">
      <c r="A8" s="24">
        <v>2</v>
      </c>
      <c r="B8" s="151" t="s">
        <v>235</v>
      </c>
      <c r="C8" s="281" t="s">
        <v>237</v>
      </c>
      <c r="D8" s="281"/>
      <c r="E8" s="160">
        <v>0.4</v>
      </c>
    </row>
    <row r="9" spans="1:5" ht="18" customHeight="1"/>
    <row r="10" spans="1:5" s="30" customFormat="1" ht="18" customHeight="1">
      <c r="A10" s="30" t="s">
        <v>2</v>
      </c>
      <c r="B10" s="30" t="s">
        <v>7</v>
      </c>
      <c r="E10" s="30" t="s">
        <v>8</v>
      </c>
    </row>
    <row r="11" spans="1:5" s="30" customFormat="1" ht="18" customHeight="1">
      <c r="A11" s="28" t="s">
        <v>116</v>
      </c>
      <c r="B11" s="29" t="s">
        <v>390</v>
      </c>
      <c r="E11" s="161">
        <f>4138698800</f>
        <v>4138698800</v>
      </c>
    </row>
    <row r="12" spans="1:5" s="30" customFormat="1" ht="18" customHeight="1">
      <c r="A12" s="28" t="s">
        <v>117</v>
      </c>
      <c r="B12" s="29" t="s">
        <v>391</v>
      </c>
      <c r="E12" s="161">
        <v>1402739050</v>
      </c>
    </row>
    <row r="13" spans="1:5" ht="18" customHeight="1">
      <c r="A13" s="252" t="s">
        <v>48</v>
      </c>
      <c r="B13" s="29" t="s">
        <v>392</v>
      </c>
      <c r="E13" s="161">
        <v>48639100</v>
      </c>
    </row>
    <row r="14" spans="1:5" ht="18" customHeight="1">
      <c r="A14" s="206" t="s">
        <v>118</v>
      </c>
      <c r="B14" s="29" t="s">
        <v>393</v>
      </c>
      <c r="E14" s="161">
        <v>110737372</v>
      </c>
    </row>
    <row r="15" spans="1:5" ht="18" customHeight="1"/>
    <row r="16" spans="1:5" ht="18" customHeight="1">
      <c r="B16"/>
    </row>
    <row r="17" spans="1:5" s="34" customFormat="1" ht="18" customHeight="1">
      <c r="A17" s="30"/>
      <c r="D17" s="269" t="str">
        <f>ptsp!D19</f>
        <v>Padang Panjang, 15 Februari 2021</v>
      </c>
      <c r="E17" s="269"/>
    </row>
    <row r="18" spans="1:5" s="34" customFormat="1" ht="18" customHeight="1">
      <c r="A18" s="30"/>
      <c r="B18" s="30" t="s">
        <v>67</v>
      </c>
      <c r="D18" s="269" t="s">
        <v>238</v>
      </c>
      <c r="E18" s="269"/>
    </row>
    <row r="19" spans="1:5" s="34" customFormat="1" ht="18" customHeight="1">
      <c r="A19" s="148"/>
      <c r="B19" s="148"/>
      <c r="D19" s="269" t="s">
        <v>239</v>
      </c>
      <c r="E19" s="269"/>
    </row>
    <row r="20" spans="1:5" s="34" customFormat="1" ht="18" customHeight="1">
      <c r="A20" s="30"/>
      <c r="B20" s="30"/>
      <c r="D20" s="269" t="s">
        <v>1</v>
      </c>
      <c r="E20" s="269"/>
    </row>
    <row r="21" spans="1:5" s="34" customFormat="1" ht="18" customHeight="1">
      <c r="A21" s="30"/>
      <c r="B21" s="30"/>
    </row>
    <row r="22" spans="1:5" s="34" customFormat="1" ht="18" customHeight="1">
      <c r="A22" s="30"/>
      <c r="B22" s="30"/>
    </row>
    <row r="23" spans="1:5" s="34" customFormat="1" ht="18" customHeight="1">
      <c r="A23" s="30"/>
      <c r="B23" s="30"/>
    </row>
    <row r="24" spans="1:5" s="34" customFormat="1" ht="18" customHeight="1">
      <c r="A24" s="30"/>
      <c r="B24" s="30" t="s">
        <v>68</v>
      </c>
      <c r="D24" s="272" t="s">
        <v>16</v>
      </c>
      <c r="E24" s="269"/>
    </row>
    <row r="25" spans="1:5" s="34" customFormat="1" ht="18" customHeight="1">
      <c r="A25" s="30"/>
      <c r="D25" s="269" t="s">
        <v>17</v>
      </c>
      <c r="E25" s="269"/>
    </row>
    <row r="26" spans="1:5" s="34" customFormat="1">
      <c r="A26" s="30"/>
    </row>
  </sheetData>
  <mergeCells count="13">
    <mergeCell ref="D17:E17"/>
    <mergeCell ref="D18:E18"/>
    <mergeCell ref="D20:E20"/>
    <mergeCell ref="D24:E24"/>
    <mergeCell ref="D25:E25"/>
    <mergeCell ref="D19:E19"/>
    <mergeCell ref="C7:D7"/>
    <mergeCell ref="C8:D8"/>
    <mergeCell ref="A1:E1"/>
    <mergeCell ref="A2:E2"/>
    <mergeCell ref="A3:E3"/>
    <mergeCell ref="C5:D5"/>
    <mergeCell ref="C6:D6"/>
  </mergeCells>
  <pageMargins left="1.01" right="0.24" top="0.74803149606299213" bottom="0.74803149606299213" header="0.31496062992125984" footer="0.31496062992125984"/>
  <pageSetup paperSize="9" scale="88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"/>
  <sheetViews>
    <sheetView zoomScale="78" zoomScaleNormal="78" workbookViewId="0">
      <selection activeCell="C13" sqref="C13:D13"/>
    </sheetView>
  </sheetViews>
  <sheetFormatPr defaultRowHeight="15.75"/>
  <cols>
    <col min="1" max="1" width="5.140625" style="28" customWidth="1"/>
    <col min="2" max="2" width="45.140625" style="29" customWidth="1"/>
    <col min="3" max="3" width="3" style="29" customWidth="1"/>
    <col min="4" max="4" width="26.7109375" style="29" customWidth="1"/>
    <col min="5" max="5" width="21.5703125" style="28" customWidth="1"/>
    <col min="6" max="16384" width="9.140625" style="29"/>
  </cols>
  <sheetData>
    <row r="1" spans="1:5" ht="18" customHeight="1">
      <c r="A1" s="269" t="s">
        <v>285</v>
      </c>
      <c r="B1" s="269"/>
      <c r="C1" s="269"/>
      <c r="D1" s="269"/>
      <c r="E1" s="269"/>
    </row>
    <row r="2" spans="1:5" ht="18" customHeight="1">
      <c r="A2" s="269" t="s">
        <v>27</v>
      </c>
      <c r="B2" s="269"/>
      <c r="C2" s="269"/>
      <c r="D2" s="269"/>
      <c r="E2" s="269"/>
    </row>
    <row r="3" spans="1:5" ht="18" customHeight="1">
      <c r="A3" s="269" t="s">
        <v>1</v>
      </c>
      <c r="B3" s="269"/>
      <c r="C3" s="269"/>
      <c r="D3" s="269"/>
      <c r="E3" s="269"/>
    </row>
    <row r="4" spans="1:5" ht="18" customHeight="1">
      <c r="A4" s="30"/>
      <c r="B4" s="34"/>
      <c r="C4" s="34"/>
      <c r="D4" s="34"/>
      <c r="E4" s="30"/>
    </row>
    <row r="5" spans="1:5" ht="18" customHeight="1">
      <c r="A5" s="21" t="s">
        <v>2</v>
      </c>
      <c r="B5" s="21" t="s">
        <v>3</v>
      </c>
      <c r="C5" s="270" t="s">
        <v>4</v>
      </c>
      <c r="D5" s="271"/>
      <c r="E5" s="21" t="s">
        <v>5</v>
      </c>
    </row>
    <row r="6" spans="1:5" s="28" customFormat="1" ht="18" customHeight="1">
      <c r="A6" s="21">
        <v>1</v>
      </c>
      <c r="B6" s="21">
        <v>2</v>
      </c>
      <c r="C6" s="270">
        <v>3</v>
      </c>
      <c r="D6" s="271"/>
      <c r="E6" s="21">
        <v>4</v>
      </c>
    </row>
    <row r="7" spans="1:5" ht="36" customHeight="1">
      <c r="A7" s="22">
        <v>1</v>
      </c>
      <c r="B7" s="106" t="s">
        <v>175</v>
      </c>
      <c r="C7" s="306" t="s">
        <v>88</v>
      </c>
      <c r="D7" s="307"/>
      <c r="E7" s="226" t="s">
        <v>335</v>
      </c>
    </row>
    <row r="8" spans="1:5" ht="18" customHeight="1">
      <c r="A8" s="22">
        <v>2</v>
      </c>
      <c r="B8" s="275" t="s">
        <v>176</v>
      </c>
      <c r="C8" s="93" t="s">
        <v>6</v>
      </c>
      <c r="D8" s="115" t="s">
        <v>179</v>
      </c>
      <c r="E8" s="228" t="s">
        <v>336</v>
      </c>
    </row>
    <row r="9" spans="1:5" ht="36" customHeight="1">
      <c r="A9" s="112"/>
      <c r="B9" s="288"/>
      <c r="C9" s="116" t="s">
        <v>6</v>
      </c>
      <c r="D9" s="110" t="s">
        <v>180</v>
      </c>
      <c r="E9" s="229" t="s">
        <v>337</v>
      </c>
    </row>
    <row r="10" spans="1:5" ht="18" customHeight="1">
      <c r="A10" s="112"/>
      <c r="B10" s="107"/>
      <c r="C10" s="116" t="s">
        <v>6</v>
      </c>
      <c r="D10" s="110" t="s">
        <v>181</v>
      </c>
      <c r="E10" s="230" t="s">
        <v>338</v>
      </c>
    </row>
    <row r="11" spans="1:5" ht="36" customHeight="1">
      <c r="A11" s="113"/>
      <c r="B11" s="108"/>
      <c r="C11" s="116" t="s">
        <v>6</v>
      </c>
      <c r="D11" s="110" t="s">
        <v>89</v>
      </c>
      <c r="E11" s="227">
        <v>0.5</v>
      </c>
    </row>
    <row r="12" spans="1:5" ht="51.95" customHeight="1">
      <c r="A12" s="132">
        <v>3</v>
      </c>
      <c r="B12" s="111" t="s">
        <v>177</v>
      </c>
      <c r="C12" s="277" t="s">
        <v>182</v>
      </c>
      <c r="D12" s="303"/>
      <c r="E12" s="227">
        <v>0.1</v>
      </c>
    </row>
    <row r="13" spans="1:5" ht="36" customHeight="1">
      <c r="A13" s="132">
        <v>4</v>
      </c>
      <c r="B13" s="111" t="s">
        <v>178</v>
      </c>
      <c r="C13" s="277" t="s">
        <v>183</v>
      </c>
      <c r="D13" s="303"/>
      <c r="E13" s="227">
        <v>0.3</v>
      </c>
    </row>
    <row r="14" spans="1:5" ht="18" customHeight="1"/>
    <row r="15" spans="1:5" ht="18" customHeight="1"/>
    <row r="16" spans="1:5" s="30" customFormat="1" ht="18" customHeight="1">
      <c r="A16" s="30" t="s">
        <v>2</v>
      </c>
      <c r="B16" s="30" t="s">
        <v>7</v>
      </c>
      <c r="E16" s="197" t="s">
        <v>137</v>
      </c>
    </row>
    <row r="17" spans="1:5" ht="18" customHeight="1">
      <c r="A17" s="31" t="s">
        <v>116</v>
      </c>
      <c r="B17" s="312" t="s">
        <v>339</v>
      </c>
      <c r="C17" s="312"/>
      <c r="D17" s="312"/>
      <c r="E17" s="231">
        <v>146524358</v>
      </c>
    </row>
    <row r="18" spans="1:5" ht="18" customHeight="1">
      <c r="A18" s="31" t="s">
        <v>117</v>
      </c>
      <c r="B18" s="308" t="s">
        <v>340</v>
      </c>
      <c r="C18" s="308"/>
      <c r="D18" s="308"/>
      <c r="E18" s="231">
        <v>24540360</v>
      </c>
    </row>
    <row r="19" spans="1:5" ht="18" customHeight="1">
      <c r="A19" s="31" t="s">
        <v>48</v>
      </c>
      <c r="B19" s="312" t="s">
        <v>341</v>
      </c>
      <c r="C19" s="312"/>
      <c r="D19" s="312"/>
      <c r="E19" s="231">
        <v>217502750</v>
      </c>
    </row>
    <row r="20" spans="1:5" ht="18" customHeight="1">
      <c r="A20" s="31" t="s">
        <v>118</v>
      </c>
      <c r="B20" s="308" t="s">
        <v>342</v>
      </c>
      <c r="C20" s="308"/>
      <c r="D20" s="308"/>
      <c r="E20" s="231">
        <v>942159800</v>
      </c>
    </row>
    <row r="21" spans="1:5" ht="18" customHeight="1">
      <c r="A21" s="31" t="s">
        <v>119</v>
      </c>
      <c r="B21" s="308" t="s">
        <v>343</v>
      </c>
      <c r="C21" s="308"/>
      <c r="D21" s="308"/>
      <c r="E21" s="231">
        <v>67480590</v>
      </c>
    </row>
    <row r="22" spans="1:5" ht="18" customHeight="1">
      <c r="A22" s="31" t="s">
        <v>49</v>
      </c>
      <c r="B22" s="308" t="s">
        <v>341</v>
      </c>
      <c r="C22" s="308"/>
      <c r="D22" s="308"/>
      <c r="E22" s="231">
        <v>740583200</v>
      </c>
    </row>
    <row r="23" spans="1:5" ht="18" customHeight="1">
      <c r="A23" s="28">
        <v>7</v>
      </c>
      <c r="B23" s="308" t="s">
        <v>344</v>
      </c>
      <c r="C23" s="308"/>
      <c r="D23" s="308"/>
      <c r="E23" s="231">
        <v>150700000</v>
      </c>
    </row>
    <row r="24" spans="1:5" ht="18" customHeight="1">
      <c r="A24" s="28">
        <v>8</v>
      </c>
      <c r="B24" s="310" t="s">
        <v>345</v>
      </c>
      <c r="C24" s="310"/>
      <c r="D24" s="310"/>
      <c r="E24" s="231">
        <v>439863276</v>
      </c>
    </row>
    <row r="25" spans="1:5" ht="18" customHeight="1">
      <c r="A25" s="28">
        <v>9</v>
      </c>
      <c r="B25" s="311" t="s">
        <v>346</v>
      </c>
      <c r="C25" s="311"/>
      <c r="D25" s="311"/>
      <c r="E25" s="231">
        <v>30904000</v>
      </c>
    </row>
    <row r="26" spans="1:5" ht="18" customHeight="1">
      <c r="A26" s="28">
        <v>10</v>
      </c>
      <c r="B26" s="309" t="s">
        <v>347</v>
      </c>
      <c r="C26" s="309"/>
      <c r="D26" s="309"/>
      <c r="E26" s="231">
        <v>109850950</v>
      </c>
    </row>
    <row r="27" spans="1:5" ht="18" customHeight="1"/>
    <row r="28" spans="1:5" ht="18" customHeight="1"/>
    <row r="29" spans="1:5" s="34" customFormat="1" ht="18" customHeight="1">
      <c r="A29" s="30"/>
      <c r="D29" s="269" t="str">
        <f>arsip!D17</f>
        <v>Padang Panjang, 15 Februari 2021</v>
      </c>
      <c r="E29" s="269"/>
    </row>
    <row r="30" spans="1:5" ht="18" customHeight="1">
      <c r="B30" s="30" t="s">
        <v>67</v>
      </c>
      <c r="C30" s="34"/>
      <c r="D30" s="269" t="s">
        <v>26</v>
      </c>
      <c r="E30" s="269"/>
    </row>
    <row r="31" spans="1:5" ht="18" customHeight="1">
      <c r="B31" s="30"/>
      <c r="C31" s="34"/>
      <c r="D31" s="269" t="s">
        <v>1</v>
      </c>
      <c r="E31" s="269"/>
    </row>
    <row r="32" spans="1:5" ht="18" customHeight="1">
      <c r="B32" s="30"/>
      <c r="C32" s="34"/>
      <c r="D32" s="30"/>
      <c r="E32" s="30"/>
    </row>
    <row r="33" spans="2:5" ht="18" customHeight="1">
      <c r="B33" s="30"/>
      <c r="C33" s="34"/>
      <c r="D33" s="34"/>
      <c r="E33" s="30"/>
    </row>
    <row r="34" spans="2:5" ht="18" customHeight="1">
      <c r="B34" s="30"/>
      <c r="C34" s="34"/>
      <c r="D34" s="34"/>
      <c r="E34" s="30"/>
    </row>
    <row r="35" spans="2:5" ht="18" customHeight="1">
      <c r="B35" s="30"/>
      <c r="C35" s="34"/>
      <c r="D35" s="34"/>
      <c r="E35" s="30"/>
    </row>
    <row r="36" spans="2:5" ht="18" customHeight="1">
      <c r="B36" s="30" t="s">
        <v>68</v>
      </c>
      <c r="C36" s="34"/>
      <c r="D36" s="272" t="s">
        <v>184</v>
      </c>
      <c r="E36" s="269"/>
    </row>
    <row r="37" spans="2:5" ht="18" customHeight="1">
      <c r="B37" s="34"/>
      <c r="C37" s="34"/>
      <c r="D37" s="269" t="s">
        <v>185</v>
      </c>
      <c r="E37" s="269"/>
    </row>
    <row r="38" spans="2:5" ht="18" customHeight="1">
      <c r="B38" s="34"/>
      <c r="C38" s="34"/>
      <c r="D38" s="34"/>
      <c r="E38" s="30"/>
    </row>
  </sheetData>
  <mergeCells count="24">
    <mergeCell ref="B26:D26"/>
    <mergeCell ref="B23:D23"/>
    <mergeCell ref="B24:D24"/>
    <mergeCell ref="B25:D25"/>
    <mergeCell ref="B17:D17"/>
    <mergeCell ref="B19:D19"/>
    <mergeCell ref="B20:D20"/>
    <mergeCell ref="B18:D18"/>
    <mergeCell ref="D36:E36"/>
    <mergeCell ref="D37:E37"/>
    <mergeCell ref="D31:E31"/>
    <mergeCell ref="C7:D7"/>
    <mergeCell ref="A1:E1"/>
    <mergeCell ref="A2:E2"/>
    <mergeCell ref="A3:E3"/>
    <mergeCell ref="C5:D5"/>
    <mergeCell ref="C6:D6"/>
    <mergeCell ref="C12:D12"/>
    <mergeCell ref="C13:D13"/>
    <mergeCell ref="B8:B9"/>
    <mergeCell ref="D29:E29"/>
    <mergeCell ref="D30:E30"/>
    <mergeCell ref="B21:D21"/>
    <mergeCell ref="B22:D22"/>
  </mergeCells>
  <pageMargins left="0.93" right="0.11811023622047245" top="0.74803149606299213" bottom="0.74803149606299213" header="0.31496062992125984" footer="0.31496062992125984"/>
  <pageSetup paperSize="9" scale="88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7"/>
  <sheetViews>
    <sheetView topLeftCell="A12" workbookViewId="0">
      <selection activeCell="B28" sqref="B28"/>
    </sheetView>
  </sheetViews>
  <sheetFormatPr defaultRowHeight="15.75"/>
  <cols>
    <col min="1" max="1" width="5.140625" style="28" customWidth="1"/>
    <col min="2" max="2" width="38.7109375" style="29" customWidth="1"/>
    <col min="3" max="3" width="2.7109375" style="29" customWidth="1"/>
    <col min="4" max="4" width="30.5703125" style="29" customWidth="1"/>
    <col min="5" max="5" width="20.140625" style="28" customWidth="1"/>
    <col min="6" max="16384" width="9.140625" style="29"/>
  </cols>
  <sheetData>
    <row r="1" spans="1:6" ht="18" customHeight="1">
      <c r="A1" s="269" t="s">
        <v>285</v>
      </c>
      <c r="B1" s="269"/>
      <c r="C1" s="269"/>
      <c r="D1" s="269"/>
      <c r="E1" s="269"/>
    </row>
    <row r="2" spans="1:6" ht="18" customHeight="1">
      <c r="A2" s="269" t="s">
        <v>52</v>
      </c>
      <c r="B2" s="269"/>
      <c r="C2" s="269"/>
      <c r="D2" s="269"/>
      <c r="E2" s="269"/>
    </row>
    <row r="3" spans="1:6" ht="18" customHeight="1">
      <c r="A3" s="269" t="s">
        <v>1</v>
      </c>
      <c r="B3" s="269"/>
      <c r="C3" s="269"/>
      <c r="D3" s="269"/>
      <c r="E3" s="269"/>
    </row>
    <row r="4" spans="1:6" ht="18" customHeight="1">
      <c r="A4" s="30"/>
      <c r="B4" s="34"/>
      <c r="C4" s="34"/>
      <c r="D4" s="34"/>
      <c r="E4" s="30"/>
    </row>
    <row r="5" spans="1:6" ht="18" customHeight="1">
      <c r="A5" s="21" t="s">
        <v>2</v>
      </c>
      <c r="B5" s="21" t="s">
        <v>3</v>
      </c>
      <c r="C5" s="270" t="s">
        <v>4</v>
      </c>
      <c r="D5" s="271"/>
      <c r="E5" s="21" t="s">
        <v>5</v>
      </c>
    </row>
    <row r="6" spans="1:6" s="28" customFormat="1" ht="18" customHeight="1">
      <c r="A6" s="21">
        <v>1</v>
      </c>
      <c r="B6" s="21">
        <v>2</v>
      </c>
      <c r="C6" s="285">
        <v>3</v>
      </c>
      <c r="D6" s="286"/>
      <c r="E6" s="35">
        <v>4</v>
      </c>
    </row>
    <row r="7" spans="1:6" ht="36" customHeight="1">
      <c r="A7" s="54">
        <v>1</v>
      </c>
      <c r="B7" s="102" t="s">
        <v>98</v>
      </c>
      <c r="C7" s="313" t="s">
        <v>154</v>
      </c>
      <c r="D7" s="314"/>
      <c r="E7" s="122" t="s">
        <v>286</v>
      </c>
    </row>
    <row r="8" spans="1:6" ht="36" customHeight="1">
      <c r="A8" s="54">
        <v>2</v>
      </c>
      <c r="B8" s="102" t="s">
        <v>99</v>
      </c>
      <c r="C8" s="317" t="s">
        <v>155</v>
      </c>
      <c r="D8" s="318"/>
      <c r="E8" s="122" t="s">
        <v>287</v>
      </c>
    </row>
    <row r="9" spans="1:6" ht="51.95" customHeight="1">
      <c r="A9" s="57">
        <v>3</v>
      </c>
      <c r="B9" s="109" t="s">
        <v>100</v>
      </c>
      <c r="C9" s="317" t="s">
        <v>156</v>
      </c>
      <c r="D9" s="318"/>
      <c r="E9" s="122">
        <v>0.2</v>
      </c>
    </row>
    <row r="10" spans="1:6" ht="36" customHeight="1">
      <c r="A10" s="57">
        <v>4</v>
      </c>
      <c r="B10" s="109" t="s">
        <v>101</v>
      </c>
      <c r="C10" s="277" t="s">
        <v>157</v>
      </c>
      <c r="D10" s="303"/>
      <c r="E10" s="123" t="s">
        <v>288</v>
      </c>
    </row>
    <row r="11" spans="1:6" ht="51.95" customHeight="1">
      <c r="A11" s="57">
        <v>5</v>
      </c>
      <c r="B11" s="109" t="s">
        <v>152</v>
      </c>
      <c r="C11" s="277" t="s">
        <v>158</v>
      </c>
      <c r="D11" s="303"/>
      <c r="E11" s="123">
        <v>0.5</v>
      </c>
    </row>
    <row r="12" spans="1:6" ht="36" customHeight="1">
      <c r="A12" s="57">
        <v>6</v>
      </c>
      <c r="B12" s="109" t="s">
        <v>153</v>
      </c>
      <c r="C12" s="277" t="s">
        <v>159</v>
      </c>
      <c r="D12" s="303"/>
      <c r="E12" s="122" t="s">
        <v>289</v>
      </c>
    </row>
    <row r="13" spans="1:6" ht="18" customHeight="1"/>
    <row r="14" spans="1:6" s="30" customFormat="1" ht="18" customHeight="1">
      <c r="A14" s="30" t="s">
        <v>2</v>
      </c>
      <c r="B14" s="30" t="s">
        <v>7</v>
      </c>
      <c r="E14" s="101" t="s">
        <v>137</v>
      </c>
    </row>
    <row r="15" spans="1:6" ht="18" customHeight="1">
      <c r="A15" s="46" t="s">
        <v>116</v>
      </c>
      <c r="B15" s="316" t="s">
        <v>291</v>
      </c>
      <c r="C15" s="316"/>
      <c r="D15" s="316"/>
      <c r="E15" s="207">
        <v>24558000</v>
      </c>
      <c r="F15" s="75"/>
    </row>
    <row r="16" spans="1:6" ht="18" customHeight="1">
      <c r="A16" s="46" t="s">
        <v>117</v>
      </c>
      <c r="B16" s="316" t="s">
        <v>292</v>
      </c>
      <c r="C16" s="316"/>
      <c r="D16" s="316"/>
      <c r="E16" s="207">
        <v>6530558003</v>
      </c>
      <c r="F16" s="75"/>
    </row>
    <row r="17" spans="1:6" ht="18" customHeight="1">
      <c r="A17" s="46" t="s">
        <v>48</v>
      </c>
      <c r="B17" s="315" t="s">
        <v>293</v>
      </c>
      <c r="C17" s="315"/>
      <c r="D17" s="315"/>
      <c r="E17" s="207">
        <v>133422050</v>
      </c>
      <c r="F17" s="75"/>
    </row>
    <row r="18" spans="1:6" ht="18" customHeight="1">
      <c r="A18" s="46" t="s">
        <v>118</v>
      </c>
      <c r="B18" s="316" t="s">
        <v>294</v>
      </c>
      <c r="C18" s="316"/>
      <c r="D18" s="316"/>
      <c r="E18" s="207">
        <v>442437700</v>
      </c>
      <c r="F18" s="75"/>
    </row>
    <row r="19" spans="1:6" ht="18" customHeight="1">
      <c r="A19" s="46" t="s">
        <v>119</v>
      </c>
      <c r="B19" s="315" t="s">
        <v>295</v>
      </c>
      <c r="C19" s="315"/>
      <c r="D19" s="315"/>
      <c r="E19" s="207">
        <v>313895803</v>
      </c>
      <c r="F19" s="75"/>
    </row>
    <row r="20" spans="1:6" ht="18" customHeight="1">
      <c r="A20" s="46" t="s">
        <v>49</v>
      </c>
      <c r="B20" s="287" t="s">
        <v>296</v>
      </c>
      <c r="C20" s="287"/>
      <c r="D20" s="287"/>
      <c r="E20" s="207">
        <v>72864000</v>
      </c>
      <c r="F20" s="75"/>
    </row>
    <row r="21" spans="1:6" ht="18" customHeight="1">
      <c r="A21" s="205" t="s">
        <v>50</v>
      </c>
      <c r="B21" s="287" t="s">
        <v>297</v>
      </c>
      <c r="C21" s="287"/>
      <c r="D21" s="287"/>
      <c r="E21" s="207">
        <v>390241000</v>
      </c>
      <c r="F21" s="75"/>
    </row>
    <row r="22" spans="1:6" ht="18" customHeight="1">
      <c r="A22" s="205" t="s">
        <v>51</v>
      </c>
      <c r="B22" s="287" t="s">
        <v>298</v>
      </c>
      <c r="C22" s="287"/>
      <c r="D22" s="287"/>
      <c r="E22" s="207">
        <v>66603000</v>
      </c>
      <c r="F22" s="75"/>
    </row>
    <row r="23" spans="1:6" ht="32.25" customHeight="1">
      <c r="A23" s="205" t="s">
        <v>120</v>
      </c>
      <c r="B23" s="287" t="s">
        <v>299</v>
      </c>
      <c r="C23" s="287"/>
      <c r="D23" s="287"/>
      <c r="E23" s="207">
        <v>810823000</v>
      </c>
      <c r="F23" s="75"/>
    </row>
    <row r="24" spans="1:6" ht="18" customHeight="1">
      <c r="A24" s="205" t="s">
        <v>121</v>
      </c>
      <c r="B24" s="198" t="s">
        <v>301</v>
      </c>
      <c r="E24" s="207">
        <v>274943000</v>
      </c>
      <c r="F24" s="75"/>
    </row>
    <row r="25" spans="1:6" ht="18" customHeight="1">
      <c r="A25" s="206" t="s">
        <v>290</v>
      </c>
      <c r="B25" s="29" t="s">
        <v>302</v>
      </c>
      <c r="E25" s="208">
        <v>8842736692</v>
      </c>
    </row>
    <row r="26" spans="1:6" ht="18" customHeight="1">
      <c r="E26" s="209"/>
    </row>
    <row r="27" spans="1:6" ht="18" customHeight="1">
      <c r="E27" s="209"/>
    </row>
    <row r="28" spans="1:6" s="34" customFormat="1" ht="18" customHeight="1">
      <c r="A28" s="30"/>
      <c r="D28" s="269" t="str">
        <f>pertanian!D29</f>
        <v>Padang Panjang, 15 Februari 2021</v>
      </c>
      <c r="E28" s="269"/>
    </row>
    <row r="29" spans="1:6" ht="18" customHeight="1">
      <c r="B29" s="30" t="s">
        <v>67</v>
      </c>
      <c r="C29" s="34"/>
      <c r="D29" s="269" t="s">
        <v>53</v>
      </c>
      <c r="E29" s="269"/>
    </row>
    <row r="30" spans="1:6" ht="18" customHeight="1">
      <c r="C30" s="34"/>
      <c r="D30" s="269" t="s">
        <v>54</v>
      </c>
      <c r="E30" s="269"/>
    </row>
    <row r="31" spans="1:6" ht="18" customHeight="1">
      <c r="B31" s="30"/>
      <c r="C31" s="34"/>
      <c r="D31" s="269" t="s">
        <v>1</v>
      </c>
      <c r="E31" s="269"/>
    </row>
    <row r="32" spans="1:6" ht="18" customHeight="1">
      <c r="B32" s="30"/>
      <c r="C32" s="34"/>
      <c r="D32" s="30"/>
      <c r="E32" s="30"/>
    </row>
    <row r="33" spans="2:5" ht="18" customHeight="1">
      <c r="B33" s="30"/>
      <c r="C33" s="34"/>
      <c r="D33" s="34"/>
      <c r="E33" s="30"/>
    </row>
    <row r="34" spans="2:5" ht="18" customHeight="1">
      <c r="B34" s="30"/>
      <c r="C34" s="34"/>
      <c r="D34" s="34"/>
      <c r="E34" s="30"/>
    </row>
    <row r="35" spans="2:5" ht="18" customHeight="1">
      <c r="B35" s="30" t="s">
        <v>68</v>
      </c>
      <c r="C35" s="34"/>
      <c r="D35" s="272" t="s">
        <v>55</v>
      </c>
      <c r="E35" s="269"/>
    </row>
    <row r="36" spans="2:5" ht="18" customHeight="1">
      <c r="B36" s="34"/>
      <c r="C36" s="34"/>
      <c r="D36" s="269" t="s">
        <v>56</v>
      </c>
      <c r="E36" s="269"/>
    </row>
    <row r="37" spans="2:5">
      <c r="B37" s="34"/>
      <c r="C37" s="34"/>
      <c r="D37" s="34"/>
      <c r="E37" s="30"/>
    </row>
  </sheetData>
  <mergeCells count="26">
    <mergeCell ref="B21:D21"/>
    <mergeCell ref="B20:D20"/>
    <mergeCell ref="B22:D22"/>
    <mergeCell ref="B23:D23"/>
    <mergeCell ref="D30:E30"/>
    <mergeCell ref="D31:E31"/>
    <mergeCell ref="D35:E35"/>
    <mergeCell ref="D36:E36"/>
    <mergeCell ref="C7:D7"/>
    <mergeCell ref="B17:D17"/>
    <mergeCell ref="B15:D15"/>
    <mergeCell ref="B19:D19"/>
    <mergeCell ref="D28:E28"/>
    <mergeCell ref="D29:E29"/>
    <mergeCell ref="C8:D8"/>
    <mergeCell ref="C9:D9"/>
    <mergeCell ref="C10:D10"/>
    <mergeCell ref="C11:D11"/>
    <mergeCell ref="C12:D12"/>
    <mergeCell ref="B16:D16"/>
    <mergeCell ref="B18:D18"/>
    <mergeCell ref="A1:E1"/>
    <mergeCell ref="A2:E2"/>
    <mergeCell ref="A3:E3"/>
    <mergeCell ref="C5:D5"/>
    <mergeCell ref="C6:D6"/>
  </mergeCells>
  <pageMargins left="1.1399999999999999" right="0.11811023622047245" top="0.74803149606299213" bottom="0.74803149606299213" header="0.31496062992125984" footer="0.31496062992125984"/>
  <pageSetup paperSize="9" scale="88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5"/>
  <sheetViews>
    <sheetView view="pageBreakPreview" zoomScaleSheetLayoutView="100" workbookViewId="0">
      <selection activeCell="H1" sqref="H1:I1048576"/>
    </sheetView>
  </sheetViews>
  <sheetFormatPr defaultRowHeight="15.75"/>
  <cols>
    <col min="1" max="1" width="5.140625" style="2" customWidth="1"/>
    <col min="2" max="2" width="45.140625" style="1" customWidth="1"/>
    <col min="3" max="3" width="3" style="1" customWidth="1"/>
    <col min="4" max="4" width="27.5703125" style="1" customWidth="1"/>
    <col min="5" max="5" width="19.28515625" style="1" customWidth="1"/>
    <col min="6" max="16384" width="9.140625" style="1"/>
  </cols>
  <sheetData>
    <row r="1" spans="1:5" ht="18" customHeight="1">
      <c r="A1" s="269" t="s">
        <v>285</v>
      </c>
      <c r="B1" s="269"/>
      <c r="C1" s="269"/>
      <c r="D1" s="269"/>
      <c r="E1" s="269"/>
    </row>
    <row r="2" spans="1:5" ht="18" customHeight="1">
      <c r="A2" s="269" t="s">
        <v>172</v>
      </c>
      <c r="B2" s="269"/>
      <c r="C2" s="269"/>
      <c r="D2" s="269"/>
      <c r="E2" s="269"/>
    </row>
    <row r="3" spans="1:5" ht="18" customHeight="1">
      <c r="A3" s="269" t="s">
        <v>1</v>
      </c>
      <c r="B3" s="269"/>
      <c r="C3" s="269"/>
      <c r="D3" s="269"/>
      <c r="E3" s="269"/>
    </row>
    <row r="4" spans="1:5" ht="18" customHeight="1">
      <c r="A4" s="3"/>
      <c r="B4" s="4"/>
      <c r="C4" s="4"/>
      <c r="D4" s="4"/>
      <c r="E4" s="4"/>
    </row>
    <row r="5" spans="1:5" ht="18" customHeight="1">
      <c r="A5" s="21" t="s">
        <v>2</v>
      </c>
      <c r="B5" s="21" t="s">
        <v>3</v>
      </c>
      <c r="C5" s="270" t="s">
        <v>4</v>
      </c>
      <c r="D5" s="271"/>
      <c r="E5" s="21" t="s">
        <v>5</v>
      </c>
    </row>
    <row r="6" spans="1:5" s="2" customFormat="1" ht="18" customHeight="1">
      <c r="A6" s="35">
        <v>1</v>
      </c>
      <c r="B6" s="35">
        <v>2</v>
      </c>
      <c r="C6" s="285">
        <v>3</v>
      </c>
      <c r="D6" s="286"/>
      <c r="E6" s="35">
        <v>4</v>
      </c>
    </row>
    <row r="7" spans="1:5" ht="51.95" customHeight="1">
      <c r="A7" s="22">
        <v>1</v>
      </c>
      <c r="B7" s="23" t="s">
        <v>106</v>
      </c>
      <c r="C7" s="322" t="s">
        <v>107</v>
      </c>
      <c r="D7" s="278"/>
      <c r="E7" s="92">
        <v>1</v>
      </c>
    </row>
    <row r="8" spans="1:5" ht="51.95" customHeight="1">
      <c r="A8" s="24">
        <v>2</v>
      </c>
      <c r="B8" s="103" t="s">
        <v>108</v>
      </c>
      <c r="C8" s="277" t="s">
        <v>133</v>
      </c>
      <c r="D8" s="303"/>
      <c r="E8" s="90">
        <v>1</v>
      </c>
    </row>
    <row r="9" spans="1:5" ht="18" customHeight="1"/>
    <row r="10" spans="1:5" s="3" customFormat="1" ht="18" customHeight="1">
      <c r="A10" s="30" t="s">
        <v>2</v>
      </c>
      <c r="B10" s="30" t="s">
        <v>7</v>
      </c>
      <c r="C10" s="30"/>
      <c r="D10" s="30"/>
      <c r="E10" s="30" t="s">
        <v>8</v>
      </c>
    </row>
    <row r="11" spans="1:5" s="3" customFormat="1" ht="18" customHeight="1">
      <c r="A11" s="28" t="s">
        <v>116</v>
      </c>
      <c r="B11" s="94" t="s">
        <v>300</v>
      </c>
      <c r="C11" s="30"/>
      <c r="D11" s="30"/>
      <c r="E11" s="76">
        <v>6719776140</v>
      </c>
    </row>
    <row r="12" spans="1:5" s="3" customFormat="1" ht="18" customHeight="1">
      <c r="A12" s="31" t="s">
        <v>117</v>
      </c>
      <c r="B12" s="94" t="s">
        <v>419</v>
      </c>
      <c r="C12" s="30"/>
      <c r="D12" s="30"/>
      <c r="E12" s="76">
        <v>3292902800</v>
      </c>
    </row>
    <row r="13" spans="1:5" s="3" customFormat="1" ht="34.5" customHeight="1">
      <c r="A13" s="31" t="s">
        <v>48</v>
      </c>
      <c r="B13" s="321" t="s">
        <v>420</v>
      </c>
      <c r="C13" s="321"/>
      <c r="D13" s="321"/>
      <c r="E13" s="76">
        <v>1370684000</v>
      </c>
    </row>
    <row r="14" spans="1:5" s="15" customFormat="1" ht="18" customHeight="1">
      <c r="A14" s="28"/>
      <c r="B14" s="94"/>
      <c r="C14" s="30"/>
      <c r="D14" s="30"/>
      <c r="E14" s="77"/>
    </row>
    <row r="15" spans="1:5" ht="18" customHeight="1">
      <c r="A15" s="28"/>
      <c r="B15" s="29"/>
      <c r="C15" s="29"/>
      <c r="D15" s="29"/>
      <c r="E15" s="29"/>
    </row>
    <row r="16" spans="1:5" s="4" customFormat="1" ht="18" customHeight="1">
      <c r="A16" s="30"/>
      <c r="B16" s="34"/>
      <c r="C16" s="34"/>
      <c r="D16" s="269" t="str">
        <f>perindag!D28</f>
        <v>Padang Panjang, 15 Februari 2021</v>
      </c>
      <c r="E16" s="269"/>
    </row>
    <row r="17" spans="1:5" s="4" customFormat="1" ht="18" customHeight="1">
      <c r="A17" s="30"/>
      <c r="B17" s="30" t="s">
        <v>67</v>
      </c>
      <c r="C17" s="34"/>
      <c r="D17" s="269" t="s">
        <v>123</v>
      </c>
      <c r="E17" s="269"/>
    </row>
    <row r="18" spans="1:5" s="4" customFormat="1" ht="18" customHeight="1">
      <c r="A18" s="30"/>
      <c r="B18" s="30"/>
      <c r="C18" s="34"/>
      <c r="D18" s="269" t="s">
        <v>37</v>
      </c>
      <c r="E18" s="269"/>
    </row>
    <row r="19" spans="1:5" s="4" customFormat="1" ht="18" customHeight="1">
      <c r="A19" s="30"/>
      <c r="B19" s="30"/>
      <c r="C19" s="34"/>
      <c r="D19" s="269" t="s">
        <v>1</v>
      </c>
      <c r="E19" s="269"/>
    </row>
    <row r="20" spans="1:5" s="4" customFormat="1" ht="18" customHeight="1">
      <c r="A20" s="30"/>
      <c r="B20" s="30"/>
      <c r="C20" s="34"/>
      <c r="D20" s="34"/>
      <c r="E20" s="34"/>
    </row>
    <row r="21" spans="1:5" s="4" customFormat="1" ht="18" customHeight="1">
      <c r="A21" s="30"/>
      <c r="B21" s="30"/>
      <c r="C21" s="34"/>
      <c r="D21" s="34"/>
      <c r="E21" s="34"/>
    </row>
    <row r="22" spans="1:5" s="4" customFormat="1" ht="18" customHeight="1">
      <c r="A22" s="30"/>
      <c r="B22" s="30"/>
      <c r="C22" s="34"/>
      <c r="D22" s="34"/>
      <c r="E22" s="34"/>
    </row>
    <row r="23" spans="1:5" s="4" customFormat="1" ht="18" customHeight="1">
      <c r="A23" s="30"/>
      <c r="B23" s="30" t="s">
        <v>68</v>
      </c>
      <c r="C23" s="34"/>
      <c r="D23" s="320" t="s">
        <v>173</v>
      </c>
      <c r="E23" s="319"/>
    </row>
    <row r="24" spans="1:5" s="4" customFormat="1" ht="18" customHeight="1">
      <c r="A24" s="30"/>
      <c r="B24" s="34"/>
      <c r="C24" s="34"/>
      <c r="D24" s="319" t="s">
        <v>174</v>
      </c>
      <c r="E24" s="319"/>
    </row>
    <row r="25" spans="1:5">
      <c r="B25" s="4"/>
      <c r="C25" s="4"/>
      <c r="D25" s="10"/>
      <c r="E25" s="10"/>
    </row>
  </sheetData>
  <mergeCells count="14">
    <mergeCell ref="B13:D13"/>
    <mergeCell ref="C7:D7"/>
    <mergeCell ref="C8:D8"/>
    <mergeCell ref="A1:E1"/>
    <mergeCell ref="A2:E2"/>
    <mergeCell ref="A3:E3"/>
    <mergeCell ref="C5:D5"/>
    <mergeCell ref="C6:D6"/>
    <mergeCell ref="D24:E24"/>
    <mergeCell ref="D16:E16"/>
    <mergeCell ref="D17:E17"/>
    <mergeCell ref="D18:E18"/>
    <mergeCell ref="D19:E19"/>
    <mergeCell ref="D23:E23"/>
  </mergeCells>
  <pageMargins left="1.1811023622047245" right="0.11811023622047245" top="0.74803149606299213" bottom="0.74803149606299213" header="0.31496062992125984" footer="0.31496062992125984"/>
  <pageSetup paperSize="9" scale="88" orientation="portrait" horizontalDpi="200" verticalDpi="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7"/>
  <sheetViews>
    <sheetView workbookViewId="0">
      <selection activeCell="F13" sqref="F13"/>
    </sheetView>
  </sheetViews>
  <sheetFormatPr defaultRowHeight="15.75"/>
  <cols>
    <col min="1" max="1" width="5.140625" style="6" customWidth="1"/>
    <col min="2" max="2" width="42.5703125" style="1" customWidth="1"/>
    <col min="3" max="3" width="3" style="1" customWidth="1"/>
    <col min="4" max="4" width="28.5703125" style="1" customWidth="1"/>
    <col min="5" max="5" width="19.42578125" style="1" customWidth="1"/>
    <col min="6" max="16384" width="9.140625" style="1"/>
  </cols>
  <sheetData>
    <row r="1" spans="1:5" ht="18" customHeight="1">
      <c r="A1" s="269" t="s">
        <v>285</v>
      </c>
      <c r="B1" s="269"/>
      <c r="C1" s="269"/>
      <c r="D1" s="269"/>
      <c r="E1" s="269"/>
    </row>
    <row r="2" spans="1:5" ht="18" customHeight="1">
      <c r="A2" s="269" t="s">
        <v>28</v>
      </c>
      <c r="B2" s="269"/>
      <c r="C2" s="269"/>
      <c r="D2" s="269"/>
      <c r="E2" s="269"/>
    </row>
    <row r="3" spans="1:5" ht="18" customHeight="1">
      <c r="A3" s="269" t="s">
        <v>1</v>
      </c>
      <c r="B3" s="269"/>
      <c r="C3" s="269"/>
      <c r="D3" s="269"/>
      <c r="E3" s="269"/>
    </row>
    <row r="4" spans="1:5" ht="18" customHeight="1">
      <c r="A4" s="5"/>
      <c r="B4" s="4"/>
      <c r="C4" s="4"/>
      <c r="D4" s="4"/>
      <c r="E4" s="4"/>
    </row>
    <row r="5" spans="1:5" ht="18" customHeight="1">
      <c r="A5" s="21" t="s">
        <v>2</v>
      </c>
      <c r="B5" s="21" t="s">
        <v>3</v>
      </c>
      <c r="C5" s="282" t="s">
        <v>4</v>
      </c>
      <c r="D5" s="282"/>
      <c r="E5" s="21" t="s">
        <v>5</v>
      </c>
    </row>
    <row r="6" spans="1:5" s="6" customFormat="1" ht="18" customHeight="1">
      <c r="A6" s="21">
        <v>1</v>
      </c>
      <c r="B6" s="21">
        <v>2</v>
      </c>
      <c r="C6" s="282">
        <v>3</v>
      </c>
      <c r="D6" s="282"/>
      <c r="E6" s="21">
        <v>4</v>
      </c>
    </row>
    <row r="7" spans="1:5" ht="36" customHeight="1">
      <c r="A7" s="24">
        <v>1</v>
      </c>
      <c r="B7" s="48" t="s">
        <v>90</v>
      </c>
      <c r="C7" s="281" t="s">
        <v>91</v>
      </c>
      <c r="D7" s="281"/>
      <c r="E7" s="49">
        <v>0.78</v>
      </c>
    </row>
    <row r="8" spans="1:5" ht="18" customHeight="1">
      <c r="A8" s="28"/>
      <c r="B8" s="29"/>
      <c r="C8" s="29"/>
      <c r="D8" s="29"/>
      <c r="E8" s="29"/>
    </row>
    <row r="9" spans="1:5" s="5" customFormat="1" ht="18" customHeight="1">
      <c r="A9" s="30" t="s">
        <v>2</v>
      </c>
      <c r="B9" s="30" t="s">
        <v>7</v>
      </c>
      <c r="C9" s="30"/>
      <c r="D9" s="30"/>
      <c r="E9" s="30" t="s">
        <v>8</v>
      </c>
    </row>
    <row r="10" spans="1:5" ht="18" customHeight="1">
      <c r="A10" s="31" t="s">
        <v>116</v>
      </c>
      <c r="B10" s="323" t="s">
        <v>411</v>
      </c>
      <c r="C10" s="323"/>
      <c r="D10" s="323"/>
      <c r="E10" s="268">
        <v>4411927000</v>
      </c>
    </row>
    <row r="11" spans="1:5" ht="18" customHeight="1">
      <c r="A11" s="31" t="s">
        <v>117</v>
      </c>
      <c r="B11" s="323" t="s">
        <v>412</v>
      </c>
      <c r="C11" s="323"/>
      <c r="D11" s="323"/>
      <c r="E11" s="268">
        <v>17450000</v>
      </c>
    </row>
    <row r="12" spans="1:5" ht="18" customHeight="1">
      <c r="A12" s="31" t="s">
        <v>48</v>
      </c>
      <c r="B12" s="323" t="s">
        <v>300</v>
      </c>
      <c r="C12" s="323"/>
      <c r="D12" s="323"/>
      <c r="E12" s="268">
        <v>1056752810</v>
      </c>
    </row>
    <row r="13" spans="1:5" ht="18" customHeight="1">
      <c r="A13" s="31" t="s">
        <v>118</v>
      </c>
      <c r="B13" s="323" t="s">
        <v>413</v>
      </c>
      <c r="C13" s="323"/>
      <c r="D13" s="323"/>
      <c r="E13" s="268">
        <v>6449112</v>
      </c>
    </row>
    <row r="14" spans="1:5" ht="18" customHeight="1">
      <c r="A14" s="31" t="s">
        <v>119</v>
      </c>
      <c r="B14" s="323" t="s">
        <v>412</v>
      </c>
      <c r="C14" s="323"/>
      <c r="D14" s="323"/>
      <c r="E14" s="268">
        <v>2556522</v>
      </c>
    </row>
    <row r="15" spans="1:5" ht="18" customHeight="1">
      <c r="A15" s="31" t="s">
        <v>49</v>
      </c>
      <c r="B15" s="321" t="s">
        <v>414</v>
      </c>
      <c r="C15" s="321"/>
      <c r="D15" s="321"/>
      <c r="E15" s="268">
        <v>289859000</v>
      </c>
    </row>
    <row r="16" spans="1:5" ht="18" customHeight="1">
      <c r="A16" s="31"/>
      <c r="B16" s="204"/>
      <c r="C16" s="204"/>
      <c r="D16" s="204"/>
      <c r="E16" s="95"/>
    </row>
    <row r="17" spans="1:5" ht="18" customHeight="1">
      <c r="A17" s="28"/>
      <c r="B17" s="29"/>
      <c r="C17" s="29"/>
      <c r="D17" s="29"/>
      <c r="E17" s="29"/>
    </row>
    <row r="18" spans="1:5" s="4" customFormat="1" ht="18" customHeight="1">
      <c r="A18" s="30"/>
      <c r="B18" s="34"/>
      <c r="C18" s="34"/>
      <c r="D18" s="269" t="str">
        <f>'pol pp'!D16:E16</f>
        <v>Padang Panjang, 15 Februari 2021</v>
      </c>
      <c r="E18" s="269"/>
    </row>
    <row r="19" spans="1:5" s="4" customFormat="1" ht="18" customHeight="1">
      <c r="A19" s="30"/>
      <c r="B19" s="30" t="s">
        <v>67</v>
      </c>
      <c r="C19" s="34"/>
      <c r="D19" s="269" t="s">
        <v>124</v>
      </c>
      <c r="E19" s="269"/>
    </row>
    <row r="20" spans="1:5" s="4" customFormat="1" ht="18" customHeight="1">
      <c r="A20" s="30"/>
      <c r="B20" s="30"/>
      <c r="C20" s="34"/>
      <c r="D20" s="269" t="s">
        <v>29</v>
      </c>
      <c r="E20" s="269"/>
    </row>
    <row r="21" spans="1:5" s="4" customFormat="1" ht="18" customHeight="1">
      <c r="A21" s="30"/>
      <c r="B21" s="30"/>
      <c r="C21" s="34"/>
      <c r="D21" s="269" t="s">
        <v>1</v>
      </c>
      <c r="E21" s="269"/>
    </row>
    <row r="22" spans="1:5" s="4" customFormat="1" ht="18" customHeight="1">
      <c r="A22" s="30"/>
      <c r="B22" s="30"/>
      <c r="C22" s="34"/>
      <c r="D22" s="34"/>
      <c r="E22" s="34"/>
    </row>
    <row r="23" spans="1:5" s="4" customFormat="1" ht="18" customHeight="1">
      <c r="A23" s="30"/>
      <c r="B23" s="30"/>
      <c r="C23" s="34"/>
      <c r="D23" s="34"/>
      <c r="E23" s="34"/>
    </row>
    <row r="24" spans="1:5" s="4" customFormat="1" ht="18" customHeight="1">
      <c r="A24" s="30"/>
      <c r="B24" s="30"/>
      <c r="C24" s="34"/>
      <c r="D24" s="34"/>
      <c r="E24" s="34"/>
    </row>
    <row r="25" spans="1:5" s="4" customFormat="1" ht="18" customHeight="1">
      <c r="A25" s="30"/>
      <c r="B25" s="30" t="s">
        <v>68</v>
      </c>
      <c r="C25" s="34"/>
      <c r="D25" s="272" t="s">
        <v>163</v>
      </c>
      <c r="E25" s="269"/>
    </row>
    <row r="26" spans="1:5" s="4" customFormat="1" ht="18" customHeight="1">
      <c r="A26" s="30"/>
      <c r="B26" s="34"/>
      <c r="C26" s="34"/>
      <c r="D26" s="269" t="s">
        <v>164</v>
      </c>
      <c r="E26" s="269"/>
    </row>
    <row r="27" spans="1:5">
      <c r="B27" s="4"/>
      <c r="C27" s="4"/>
      <c r="D27" s="4"/>
      <c r="E27" s="4"/>
    </row>
  </sheetData>
  <mergeCells count="18">
    <mergeCell ref="C7:D7"/>
    <mergeCell ref="A1:E1"/>
    <mergeCell ref="A2:E2"/>
    <mergeCell ref="A3:E3"/>
    <mergeCell ref="C5:D5"/>
    <mergeCell ref="C6:D6"/>
    <mergeCell ref="D18:E18"/>
    <mergeCell ref="D20:E20"/>
    <mergeCell ref="D21:E21"/>
    <mergeCell ref="D25:E25"/>
    <mergeCell ref="D26:E26"/>
    <mergeCell ref="D19:E19"/>
    <mergeCell ref="B15:D15"/>
    <mergeCell ref="B10:D10"/>
    <mergeCell ref="B11:D11"/>
    <mergeCell ref="B12:D12"/>
    <mergeCell ref="B13:D13"/>
    <mergeCell ref="B14:D14"/>
  </mergeCells>
  <pageMargins left="0.99" right="0.11811023622047245" top="0.74803149606299213" bottom="0.74803149606299213" header="0.31496062992125984" footer="0.31496062992125984"/>
  <pageSetup paperSize="9" scale="88" orientation="portrait" horizontalDpi="200" verticalDpi="200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E25"/>
  <sheetViews>
    <sheetView view="pageBreakPreview" zoomScale="80" zoomScaleSheetLayoutView="80" workbookViewId="0">
      <selection activeCell="D14" sqref="D14"/>
    </sheetView>
  </sheetViews>
  <sheetFormatPr defaultRowHeight="15.75"/>
  <cols>
    <col min="1" max="1" width="5.140625" style="2" customWidth="1"/>
    <col min="2" max="2" width="45.140625" style="1" customWidth="1"/>
    <col min="3" max="3" width="3" style="1" customWidth="1"/>
    <col min="4" max="4" width="27.7109375" style="1" customWidth="1"/>
    <col min="5" max="5" width="18.85546875" style="1" customWidth="1"/>
    <col min="6" max="16384" width="9.140625" style="1"/>
  </cols>
  <sheetData>
    <row r="1" spans="1:5" ht="18" customHeight="1">
      <c r="A1" s="269" t="s">
        <v>285</v>
      </c>
      <c r="B1" s="269"/>
      <c r="C1" s="269"/>
      <c r="D1" s="269"/>
      <c r="E1" s="269"/>
    </row>
    <row r="2" spans="1:5" ht="18" customHeight="1">
      <c r="A2" s="269" t="s">
        <v>12</v>
      </c>
      <c r="B2" s="269"/>
      <c r="C2" s="269"/>
      <c r="D2" s="269"/>
      <c r="E2" s="269"/>
    </row>
    <row r="3" spans="1:5" ht="18" customHeight="1">
      <c r="A3" s="269" t="s">
        <v>1</v>
      </c>
      <c r="B3" s="269"/>
      <c r="C3" s="269"/>
      <c r="D3" s="269"/>
      <c r="E3" s="269"/>
    </row>
    <row r="4" spans="1:5" ht="18" customHeight="1">
      <c r="A4" s="30"/>
      <c r="B4" s="34"/>
      <c r="C4" s="34"/>
      <c r="D4" s="34"/>
      <c r="E4" s="34"/>
    </row>
    <row r="5" spans="1:5" ht="18" customHeight="1">
      <c r="A5" s="21" t="s">
        <v>2</v>
      </c>
      <c r="B5" s="21" t="s">
        <v>3</v>
      </c>
      <c r="C5" s="270" t="s">
        <v>4</v>
      </c>
      <c r="D5" s="271"/>
      <c r="E5" s="21" t="s">
        <v>5</v>
      </c>
    </row>
    <row r="6" spans="1:5" s="2" customFormat="1" ht="18" customHeight="1">
      <c r="A6" s="21">
        <v>1</v>
      </c>
      <c r="B6" s="21">
        <v>2</v>
      </c>
      <c r="C6" s="270">
        <v>3</v>
      </c>
      <c r="D6" s="271"/>
      <c r="E6" s="21">
        <v>4</v>
      </c>
    </row>
    <row r="7" spans="1:5" ht="36" customHeight="1">
      <c r="A7" s="22">
        <v>1</v>
      </c>
      <c r="B7" s="96" t="s">
        <v>147</v>
      </c>
      <c r="C7" s="306" t="s">
        <v>148</v>
      </c>
      <c r="D7" s="307"/>
      <c r="E7" s="97" t="s">
        <v>279</v>
      </c>
    </row>
    <row r="8" spans="1:5" ht="36" customHeight="1">
      <c r="A8" s="24">
        <v>2</v>
      </c>
      <c r="B8" s="98" t="s">
        <v>82</v>
      </c>
      <c r="C8" s="277" t="s">
        <v>83</v>
      </c>
      <c r="D8" s="303"/>
      <c r="E8" s="60">
        <v>0.05</v>
      </c>
    </row>
    <row r="9" spans="1:5" ht="18" customHeight="1">
      <c r="A9" s="28"/>
      <c r="B9" s="29"/>
      <c r="C9" s="29"/>
      <c r="D9" s="29"/>
      <c r="E9" s="29"/>
    </row>
    <row r="10" spans="1:5" s="3" customFormat="1" ht="18" customHeight="1">
      <c r="A10" s="30" t="s">
        <v>2</v>
      </c>
      <c r="B10" s="30" t="s">
        <v>7</v>
      </c>
      <c r="C10" s="30"/>
      <c r="D10" s="30"/>
      <c r="E10" s="30" t="s">
        <v>8</v>
      </c>
    </row>
    <row r="11" spans="1:5" ht="18" customHeight="1">
      <c r="A11" s="31" t="s">
        <v>116</v>
      </c>
      <c r="B11" s="33" t="s">
        <v>348</v>
      </c>
      <c r="C11" s="232"/>
      <c r="D11" s="232"/>
      <c r="E11" s="233">
        <v>3342095750</v>
      </c>
    </row>
    <row r="12" spans="1:5" ht="18" customHeight="1">
      <c r="A12" s="28" t="s">
        <v>117</v>
      </c>
      <c r="B12" s="33" t="s">
        <v>349</v>
      </c>
      <c r="C12" s="232"/>
      <c r="D12" s="232"/>
      <c r="E12" s="233">
        <v>1812400700</v>
      </c>
    </row>
    <row r="13" spans="1:5" ht="18" customHeight="1">
      <c r="A13" s="28" t="s">
        <v>48</v>
      </c>
      <c r="B13" s="33" t="s">
        <v>350</v>
      </c>
      <c r="C13" s="232"/>
      <c r="D13" s="232"/>
      <c r="E13" s="233">
        <v>644504550</v>
      </c>
    </row>
    <row r="14" spans="1:5" ht="18" customHeight="1">
      <c r="A14" s="28"/>
      <c r="B14" s="29"/>
      <c r="C14" s="29"/>
      <c r="D14" s="29"/>
      <c r="E14" s="29"/>
    </row>
    <row r="15" spans="1:5" ht="18" customHeight="1">
      <c r="A15" s="28"/>
      <c r="B15" s="29"/>
      <c r="C15" s="29"/>
      <c r="D15" s="29"/>
      <c r="E15" s="29"/>
    </row>
    <row r="16" spans="1:5" s="4" customFormat="1" ht="18" customHeight="1">
      <c r="A16" s="30"/>
      <c r="B16" s="34"/>
      <c r="C16" s="34"/>
      <c r="D16" s="269" t="str">
        <f>bappeda!D18</f>
        <v>Padang Panjang, 15 Februari 2021</v>
      </c>
      <c r="E16" s="269"/>
    </row>
    <row r="17" spans="1:5" s="4" customFormat="1" ht="18" customHeight="1">
      <c r="A17" s="30"/>
      <c r="B17" s="30" t="s">
        <v>67</v>
      </c>
      <c r="C17" s="269" t="s">
        <v>149</v>
      </c>
      <c r="D17" s="269"/>
      <c r="E17" s="269"/>
    </row>
    <row r="18" spans="1:5" s="4" customFormat="1" ht="18" customHeight="1">
      <c r="A18" s="101"/>
      <c r="B18" s="101"/>
      <c r="C18" s="269" t="s">
        <v>150</v>
      </c>
      <c r="D18" s="269"/>
      <c r="E18" s="269"/>
    </row>
    <row r="19" spans="1:5" s="4" customFormat="1" ht="18" customHeight="1">
      <c r="A19" s="30"/>
      <c r="B19" s="30"/>
      <c r="C19" s="269" t="s">
        <v>1</v>
      </c>
      <c r="D19" s="269"/>
      <c r="E19" s="269"/>
    </row>
    <row r="20" spans="1:5" s="4" customFormat="1" ht="18" customHeight="1">
      <c r="A20" s="30"/>
      <c r="B20" s="30"/>
      <c r="C20" s="34"/>
      <c r="D20" s="34"/>
      <c r="E20" s="34"/>
    </row>
    <row r="21" spans="1:5" s="4" customFormat="1" ht="18" customHeight="1">
      <c r="A21" s="30"/>
      <c r="B21" s="30"/>
      <c r="C21" s="34"/>
      <c r="D21" s="34"/>
      <c r="E21" s="34"/>
    </row>
    <row r="22" spans="1:5" s="4" customFormat="1" ht="18" customHeight="1">
      <c r="A22" s="30"/>
      <c r="B22" s="30"/>
      <c r="C22" s="34"/>
      <c r="D22" s="34"/>
      <c r="E22" s="34"/>
    </row>
    <row r="23" spans="1:5" s="4" customFormat="1" ht="18" customHeight="1">
      <c r="A23" s="30"/>
      <c r="B23" s="30" t="s">
        <v>68</v>
      </c>
      <c r="C23" s="272" t="s">
        <v>151</v>
      </c>
      <c r="D23" s="269"/>
      <c r="E23" s="269"/>
    </row>
    <row r="24" spans="1:5" s="4" customFormat="1" ht="18" customHeight="1">
      <c r="A24" s="30"/>
      <c r="B24" s="34"/>
      <c r="C24" s="269" t="s">
        <v>284</v>
      </c>
      <c r="D24" s="269"/>
      <c r="E24" s="269"/>
    </row>
    <row r="25" spans="1:5">
      <c r="A25" s="28"/>
      <c r="B25" s="34"/>
      <c r="C25" s="34"/>
      <c r="D25" s="34"/>
      <c r="E25" s="34"/>
    </row>
  </sheetData>
  <mergeCells count="13">
    <mergeCell ref="C23:E23"/>
    <mergeCell ref="C24:E24"/>
    <mergeCell ref="C7:D7"/>
    <mergeCell ref="A1:E1"/>
    <mergeCell ref="A2:E2"/>
    <mergeCell ref="A3:E3"/>
    <mergeCell ref="C5:D5"/>
    <mergeCell ref="C6:D6"/>
    <mergeCell ref="C8:D8"/>
    <mergeCell ref="D16:E16"/>
    <mergeCell ref="C17:E17"/>
    <mergeCell ref="C19:E19"/>
    <mergeCell ref="C18:E18"/>
  </mergeCells>
  <pageMargins left="1.1811023622047245" right="0.11811023622047245" top="0.74803149606299213" bottom="0.74803149606299213" header="0.31496062992125984" footer="0.31496062992125984"/>
  <pageSetup paperSize="9" scale="88" orientation="portrait" horizontalDpi="4294967293" verticalDpi="4294967293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8"/>
  <sheetViews>
    <sheetView view="pageBreakPreview" zoomScaleSheetLayoutView="100" workbookViewId="0">
      <selection activeCell="A15" sqref="A15"/>
    </sheetView>
  </sheetViews>
  <sheetFormatPr defaultRowHeight="15.75"/>
  <cols>
    <col min="1" max="1" width="5.140625" style="6" customWidth="1"/>
    <col min="2" max="2" width="45.140625" style="1" customWidth="1"/>
    <col min="3" max="3" width="3" style="1" customWidth="1"/>
    <col min="4" max="4" width="27.5703125" style="1" customWidth="1"/>
    <col min="5" max="5" width="18.42578125" style="1" customWidth="1"/>
    <col min="6" max="16384" width="9.140625" style="1"/>
  </cols>
  <sheetData>
    <row r="1" spans="1:10">
      <c r="A1" s="269" t="s">
        <v>285</v>
      </c>
      <c r="B1" s="269"/>
      <c r="C1" s="269"/>
      <c r="D1" s="269"/>
      <c r="E1" s="269"/>
    </row>
    <row r="2" spans="1:10">
      <c r="A2" s="269" t="s">
        <v>142</v>
      </c>
      <c r="B2" s="269"/>
      <c r="C2" s="269"/>
      <c r="D2" s="269"/>
      <c r="E2" s="269"/>
    </row>
    <row r="3" spans="1:10">
      <c r="A3" s="269" t="s">
        <v>1</v>
      </c>
      <c r="B3" s="269"/>
      <c r="C3" s="269"/>
      <c r="D3" s="269"/>
      <c r="E3" s="269"/>
    </row>
    <row r="4" spans="1:10">
      <c r="A4" s="181"/>
      <c r="B4" s="34"/>
      <c r="C4" s="34"/>
      <c r="D4" s="34"/>
      <c r="E4" s="34"/>
    </row>
    <row r="5" spans="1:10">
      <c r="A5" s="186" t="s">
        <v>2</v>
      </c>
      <c r="B5" s="186" t="s">
        <v>3</v>
      </c>
      <c r="C5" s="270" t="s">
        <v>4</v>
      </c>
      <c r="D5" s="271"/>
      <c r="E5" s="186" t="s">
        <v>5</v>
      </c>
    </row>
    <row r="6" spans="1:10" s="6" customFormat="1">
      <c r="A6" s="35">
        <v>1</v>
      </c>
      <c r="B6" s="35">
        <v>2</v>
      </c>
      <c r="C6" s="285">
        <v>3</v>
      </c>
      <c r="D6" s="286"/>
      <c r="E6" s="35">
        <v>4</v>
      </c>
    </row>
    <row r="7" spans="1:10" ht="18" customHeight="1">
      <c r="A7" s="183">
        <v>1</v>
      </c>
      <c r="B7" s="182" t="s">
        <v>136</v>
      </c>
      <c r="C7" s="277" t="s">
        <v>135</v>
      </c>
      <c r="D7" s="303"/>
      <c r="E7" s="173" t="s">
        <v>334</v>
      </c>
    </row>
    <row r="8" spans="1:10" ht="36.75" customHeight="1">
      <c r="A8" s="24">
        <v>2</v>
      </c>
      <c r="B8" s="185" t="s">
        <v>81</v>
      </c>
      <c r="C8" s="326" t="s">
        <v>248</v>
      </c>
      <c r="D8" s="327"/>
      <c r="E8" s="173" t="s">
        <v>327</v>
      </c>
    </row>
    <row r="9" spans="1:10">
      <c r="A9" s="28"/>
      <c r="B9" s="29"/>
      <c r="C9" s="29"/>
      <c r="D9" s="29"/>
      <c r="E9" s="29"/>
    </row>
    <row r="10" spans="1:10" s="5" customFormat="1">
      <c r="A10" s="181" t="s">
        <v>2</v>
      </c>
      <c r="B10" s="181" t="s">
        <v>7</v>
      </c>
      <c r="C10" s="181"/>
      <c r="D10" s="181"/>
      <c r="E10" s="181" t="s">
        <v>137</v>
      </c>
    </row>
    <row r="11" spans="1:10" s="155" customFormat="1" ht="15.75" customHeight="1">
      <c r="A11" s="252" t="s">
        <v>116</v>
      </c>
      <c r="B11" s="325" t="s">
        <v>329</v>
      </c>
      <c r="C11" s="325"/>
      <c r="D11" s="325"/>
      <c r="E11" s="225">
        <v>4905657090</v>
      </c>
      <c r="F11" s="189"/>
      <c r="H11" s="223"/>
      <c r="I11" s="219"/>
      <c r="J11" s="220"/>
    </row>
    <row r="12" spans="1:10" s="155" customFormat="1" ht="15.75" customHeight="1">
      <c r="A12" s="252" t="s">
        <v>117</v>
      </c>
      <c r="B12" s="325" t="s">
        <v>330</v>
      </c>
      <c r="C12" s="325"/>
      <c r="D12" s="325"/>
      <c r="E12" s="174">
        <v>1184134448</v>
      </c>
      <c r="F12" s="189"/>
      <c r="H12" s="222"/>
      <c r="I12" s="324"/>
      <c r="J12" s="324"/>
    </row>
    <row r="13" spans="1:10" s="155" customFormat="1" ht="33.75" customHeight="1">
      <c r="A13" s="252" t="s">
        <v>48</v>
      </c>
      <c r="B13" s="325" t="s">
        <v>331</v>
      </c>
      <c r="C13" s="325"/>
      <c r="D13" s="325"/>
      <c r="E13" s="174">
        <v>1164135230</v>
      </c>
      <c r="F13" s="189"/>
      <c r="H13" s="222"/>
      <c r="I13" s="324"/>
      <c r="J13" s="324"/>
    </row>
    <row r="14" spans="1:10" s="197" customFormat="1" ht="31.5" customHeight="1">
      <c r="A14" s="252" t="s">
        <v>118</v>
      </c>
      <c r="B14" s="325" t="s">
        <v>332</v>
      </c>
      <c r="C14" s="325"/>
      <c r="D14" s="325"/>
      <c r="E14" s="174">
        <v>53400000</v>
      </c>
      <c r="F14" s="189"/>
      <c r="I14" s="221"/>
      <c r="J14" s="221"/>
    </row>
    <row r="15" spans="1:10" s="197" customFormat="1" ht="33.75" customHeight="1">
      <c r="A15" s="252" t="s">
        <v>119</v>
      </c>
      <c r="B15" s="325" t="s">
        <v>333</v>
      </c>
      <c r="C15" s="325"/>
      <c r="D15" s="325"/>
      <c r="E15" s="174">
        <v>365960000</v>
      </c>
      <c r="F15" s="189"/>
      <c r="H15" s="224"/>
      <c r="I15" s="221"/>
      <c r="J15" s="221"/>
    </row>
    <row r="16" spans="1:10" s="5" customFormat="1" ht="18">
      <c r="A16" s="28"/>
      <c r="B16" s="51"/>
      <c r="C16" s="181"/>
      <c r="D16" s="181"/>
      <c r="E16" s="91"/>
      <c r="I16" s="324"/>
      <c r="J16" s="324"/>
    </row>
    <row r="17" spans="1:10" ht="18">
      <c r="A17" s="28"/>
      <c r="B17" s="29"/>
      <c r="C17" s="29"/>
      <c r="D17" s="29"/>
      <c r="E17" s="29"/>
      <c r="I17" s="324"/>
      <c r="J17" s="324"/>
    </row>
    <row r="18" spans="1:10" s="4" customFormat="1" ht="15.75" customHeight="1">
      <c r="A18" s="30"/>
      <c r="B18" s="34"/>
      <c r="C18" s="34"/>
      <c r="D18" s="269" t="str">
        <f>BPKD!D16</f>
        <v>Padang Panjang, 15 Februari 2021</v>
      </c>
      <c r="E18" s="269"/>
    </row>
    <row r="19" spans="1:10" s="4" customFormat="1">
      <c r="A19" s="30"/>
      <c r="B19" s="30" t="s">
        <v>67</v>
      </c>
      <c r="C19" s="34"/>
      <c r="D19" s="269" t="s">
        <v>140</v>
      </c>
      <c r="E19" s="269"/>
    </row>
    <row r="20" spans="1:10" s="4" customFormat="1">
      <c r="A20" s="30"/>
      <c r="B20" s="30"/>
      <c r="C20" s="34"/>
      <c r="D20" s="269" t="s">
        <v>141</v>
      </c>
      <c r="E20" s="269"/>
    </row>
    <row r="21" spans="1:10" s="4" customFormat="1">
      <c r="A21" s="30"/>
      <c r="B21" s="30"/>
      <c r="C21" s="34"/>
      <c r="D21" s="269" t="s">
        <v>254</v>
      </c>
      <c r="E21" s="269"/>
    </row>
    <row r="22" spans="1:10" s="4" customFormat="1">
      <c r="A22" s="30"/>
      <c r="B22" s="30"/>
      <c r="C22" s="34"/>
      <c r="D22" s="269" t="s">
        <v>1</v>
      </c>
      <c r="E22" s="269"/>
    </row>
    <row r="23" spans="1:10" s="4" customFormat="1">
      <c r="A23" s="30"/>
      <c r="B23" s="30"/>
      <c r="C23" s="34"/>
      <c r="D23" s="34"/>
      <c r="E23" s="34"/>
    </row>
    <row r="24" spans="1:10" s="4" customFormat="1">
      <c r="A24" s="155"/>
      <c r="B24" s="155"/>
      <c r="C24" s="34"/>
      <c r="D24" s="34"/>
      <c r="E24" s="34"/>
    </row>
    <row r="25" spans="1:10" s="4" customFormat="1">
      <c r="A25" s="30"/>
      <c r="B25" s="30"/>
      <c r="C25" s="34"/>
      <c r="D25" s="34"/>
      <c r="E25" s="34"/>
    </row>
    <row r="26" spans="1:10" s="4" customFormat="1">
      <c r="A26" s="30"/>
      <c r="B26" s="30" t="s">
        <v>68</v>
      </c>
      <c r="C26" s="34"/>
      <c r="D26" s="272" t="s">
        <v>138</v>
      </c>
      <c r="E26" s="269"/>
    </row>
    <row r="27" spans="1:10" s="4" customFormat="1">
      <c r="A27" s="30"/>
      <c r="B27" s="34"/>
      <c r="C27" s="34"/>
      <c r="D27" s="269" t="s">
        <v>139</v>
      </c>
      <c r="E27" s="269"/>
    </row>
    <row r="28" spans="1:10" s="4" customFormat="1">
      <c r="A28" s="8"/>
    </row>
  </sheetData>
  <mergeCells count="23">
    <mergeCell ref="I17:J17"/>
    <mergeCell ref="B11:D11"/>
    <mergeCell ref="B12:D12"/>
    <mergeCell ref="B13:D13"/>
    <mergeCell ref="A1:E1"/>
    <mergeCell ref="A2:E2"/>
    <mergeCell ref="A3:E3"/>
    <mergeCell ref="C5:D5"/>
    <mergeCell ref="C6:D6"/>
    <mergeCell ref="C7:D7"/>
    <mergeCell ref="C8:D8"/>
    <mergeCell ref="B14:D14"/>
    <mergeCell ref="B15:D15"/>
    <mergeCell ref="I12:J12"/>
    <mergeCell ref="I13:J13"/>
    <mergeCell ref="I16:J16"/>
    <mergeCell ref="D26:E26"/>
    <mergeCell ref="D27:E27"/>
    <mergeCell ref="D20:E20"/>
    <mergeCell ref="D18:E18"/>
    <mergeCell ref="D19:E19"/>
    <mergeCell ref="D21:E21"/>
    <mergeCell ref="D22:E22"/>
  </mergeCells>
  <pageMargins left="1.1811023622047245" right="0.11811023622047245" top="0.74803149606299213" bottom="0.74803149606299213" header="0.31496062992125984" footer="0.31496062992125984"/>
  <pageSetup paperSize="9" scale="88" orientation="portrait" horizontalDpi="200" verticalDpi="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4"/>
  <sheetViews>
    <sheetView view="pageBreakPreview" zoomScaleSheetLayoutView="100" workbookViewId="0">
      <selection activeCell="A12" sqref="A12"/>
    </sheetView>
  </sheetViews>
  <sheetFormatPr defaultRowHeight="15.75"/>
  <cols>
    <col min="1" max="1" width="5.140625" style="9" customWidth="1"/>
    <col min="2" max="2" width="45.140625" style="1" customWidth="1"/>
    <col min="3" max="3" width="3" style="1" customWidth="1"/>
    <col min="4" max="4" width="26.7109375" style="1" customWidth="1"/>
    <col min="5" max="5" width="19.85546875" style="9" customWidth="1"/>
    <col min="6" max="16384" width="9.140625" style="1"/>
  </cols>
  <sheetData>
    <row r="1" spans="1:5" ht="18" customHeight="1">
      <c r="A1" s="269" t="s">
        <v>285</v>
      </c>
      <c r="B1" s="269"/>
      <c r="C1" s="269"/>
      <c r="D1" s="269"/>
      <c r="E1" s="269"/>
    </row>
    <row r="2" spans="1:5" ht="18" customHeight="1">
      <c r="A2" s="269" t="s">
        <v>36</v>
      </c>
      <c r="B2" s="269"/>
      <c r="C2" s="269"/>
      <c r="D2" s="269"/>
      <c r="E2" s="269"/>
    </row>
    <row r="3" spans="1:5" ht="18" customHeight="1">
      <c r="A3" s="269" t="s">
        <v>1</v>
      </c>
      <c r="B3" s="269"/>
      <c r="C3" s="269"/>
      <c r="D3" s="269"/>
      <c r="E3" s="269"/>
    </row>
    <row r="4" spans="1:5" ht="18" customHeight="1">
      <c r="A4" s="30"/>
      <c r="B4" s="34"/>
      <c r="C4" s="34"/>
      <c r="D4" s="34"/>
      <c r="E4" s="30"/>
    </row>
    <row r="5" spans="1:5" ht="18" customHeight="1">
      <c r="A5" s="21" t="s">
        <v>2</v>
      </c>
      <c r="B5" s="21" t="s">
        <v>3</v>
      </c>
      <c r="C5" s="270" t="s">
        <v>4</v>
      </c>
      <c r="D5" s="271"/>
      <c r="E5" s="104" t="s">
        <v>5</v>
      </c>
    </row>
    <row r="6" spans="1:5" s="9" customFormat="1" ht="18" customHeight="1">
      <c r="A6" s="21">
        <v>1</v>
      </c>
      <c r="B6" s="21">
        <v>2</v>
      </c>
      <c r="C6" s="270">
        <v>3</v>
      </c>
      <c r="D6" s="271"/>
      <c r="E6" s="104">
        <v>4</v>
      </c>
    </row>
    <row r="7" spans="1:5" ht="51.95" customHeight="1">
      <c r="A7" s="22">
        <v>1</v>
      </c>
      <c r="B7" s="106" t="s">
        <v>145</v>
      </c>
      <c r="C7" s="119" t="s">
        <v>6</v>
      </c>
      <c r="D7" s="120" t="s">
        <v>69</v>
      </c>
      <c r="E7" s="171" t="s">
        <v>364</v>
      </c>
    </row>
    <row r="8" spans="1:5" ht="36" customHeight="1">
      <c r="A8" s="113"/>
      <c r="B8" s="108"/>
      <c r="C8" s="93" t="s">
        <v>6</v>
      </c>
      <c r="D8" s="114" t="s">
        <v>146</v>
      </c>
      <c r="E8" s="172" t="s">
        <v>47</v>
      </c>
    </row>
    <row r="9" spans="1:5" ht="18" customHeight="1">
      <c r="A9" s="28"/>
      <c r="B9" s="29"/>
      <c r="C9" s="29"/>
      <c r="D9" s="29"/>
      <c r="E9" s="28"/>
    </row>
    <row r="10" spans="1:5" s="14" customFormat="1" ht="18" customHeight="1">
      <c r="A10" s="30" t="s">
        <v>2</v>
      </c>
      <c r="B10" s="30" t="s">
        <v>7</v>
      </c>
      <c r="C10" s="30"/>
      <c r="D10" s="30"/>
      <c r="E10" s="101" t="s">
        <v>137</v>
      </c>
    </row>
    <row r="11" spans="1:5" ht="18" customHeight="1">
      <c r="A11" s="205" t="s">
        <v>116</v>
      </c>
      <c r="B11" s="328" t="s">
        <v>328</v>
      </c>
      <c r="C11" s="328"/>
      <c r="D11" s="328"/>
      <c r="E11" s="121">
        <v>57200000000</v>
      </c>
    </row>
    <row r="12" spans="1:5" ht="35.25" customHeight="1">
      <c r="A12" s="205" t="s">
        <v>117</v>
      </c>
      <c r="B12" s="300" t="s">
        <v>322</v>
      </c>
      <c r="C12" s="300"/>
      <c r="D12" s="300"/>
      <c r="E12" s="121">
        <v>10227641000</v>
      </c>
    </row>
    <row r="13" spans="1:5" ht="18" customHeight="1">
      <c r="A13" s="28"/>
      <c r="B13" s="29"/>
      <c r="C13" s="29"/>
      <c r="D13" s="29"/>
      <c r="E13" s="28"/>
    </row>
    <row r="14" spans="1:5" ht="18" customHeight="1">
      <c r="A14" s="28"/>
      <c r="B14" s="29"/>
      <c r="C14" s="29"/>
      <c r="D14" s="29"/>
      <c r="E14" s="28"/>
    </row>
    <row r="15" spans="1:5" s="4" customFormat="1" ht="18" customHeight="1">
      <c r="A15" s="30"/>
      <c r="B15" s="34"/>
      <c r="C15" s="34"/>
      <c r="D15" s="269" t="str">
        <f>bpbd!D18</f>
        <v>Padang Panjang, 15 Februari 2021</v>
      </c>
      <c r="E15" s="269"/>
    </row>
    <row r="16" spans="1:5" ht="18" customHeight="1">
      <c r="A16" s="28"/>
      <c r="B16" s="30" t="s">
        <v>67</v>
      </c>
      <c r="C16" s="34"/>
      <c r="D16" s="269" t="s">
        <v>32</v>
      </c>
      <c r="E16" s="269"/>
    </row>
    <row r="17" spans="1:5" ht="18" customHeight="1">
      <c r="A17" s="28"/>
      <c r="B17" s="30"/>
      <c r="C17" s="34"/>
      <c r="D17" s="269" t="s">
        <v>1</v>
      </c>
      <c r="E17" s="269"/>
    </row>
    <row r="18" spans="1:5" ht="18" customHeight="1">
      <c r="A18" s="28"/>
      <c r="B18" s="30"/>
      <c r="C18" s="34"/>
      <c r="D18" s="30"/>
      <c r="E18" s="30"/>
    </row>
    <row r="19" spans="1:5" ht="18" customHeight="1">
      <c r="A19" s="28"/>
      <c r="B19" s="30"/>
      <c r="C19" s="34"/>
      <c r="D19" s="34"/>
      <c r="E19" s="30"/>
    </row>
    <row r="20" spans="1:5" ht="18" customHeight="1">
      <c r="A20" s="28"/>
      <c r="B20" s="30"/>
      <c r="C20" s="34"/>
      <c r="D20" s="34"/>
      <c r="E20" s="30"/>
    </row>
    <row r="21" spans="1:5" ht="18" customHeight="1">
      <c r="A21" s="28"/>
      <c r="B21" s="30"/>
      <c r="C21" s="34"/>
      <c r="D21" s="34"/>
      <c r="E21" s="30"/>
    </row>
    <row r="22" spans="1:5" ht="18" customHeight="1">
      <c r="A22" s="28"/>
      <c r="B22" s="30" t="s">
        <v>68</v>
      </c>
      <c r="C22" s="34"/>
      <c r="D22" s="272" t="s">
        <v>33</v>
      </c>
      <c r="E22" s="269"/>
    </row>
    <row r="23" spans="1:5" ht="18" customHeight="1">
      <c r="A23" s="28"/>
      <c r="B23" s="34"/>
      <c r="C23" s="34"/>
      <c r="D23" s="269" t="s">
        <v>34</v>
      </c>
      <c r="E23" s="269"/>
    </row>
    <row r="24" spans="1:5">
      <c r="A24" s="28"/>
      <c r="B24" s="34"/>
      <c r="C24" s="34"/>
      <c r="D24" s="34"/>
      <c r="E24" s="30"/>
    </row>
  </sheetData>
  <mergeCells count="12">
    <mergeCell ref="B11:D11"/>
    <mergeCell ref="B12:D12"/>
    <mergeCell ref="D22:E22"/>
    <mergeCell ref="D23:E23"/>
    <mergeCell ref="D15:E15"/>
    <mergeCell ref="D16:E16"/>
    <mergeCell ref="D17:E17"/>
    <mergeCell ref="A1:E1"/>
    <mergeCell ref="A2:E2"/>
    <mergeCell ref="A3:E3"/>
    <mergeCell ref="C5:D5"/>
    <mergeCell ref="C6:D6"/>
  </mergeCells>
  <pageMargins left="0.97" right="0.11811023622047245" top="0.74803149606299213" bottom="0.74803149606299213" header="0.31496062992125984" footer="0.31496062992125984"/>
  <pageSetup paperSize="9" scale="88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4"/>
  <sheetViews>
    <sheetView workbookViewId="0">
      <selection sqref="A1:E1"/>
    </sheetView>
  </sheetViews>
  <sheetFormatPr defaultRowHeight="15.75"/>
  <cols>
    <col min="1" max="1" width="5.140625" style="9" customWidth="1"/>
    <col min="2" max="2" width="45.140625" style="1" customWidth="1"/>
    <col min="3" max="3" width="3" style="1" customWidth="1"/>
    <col min="4" max="4" width="26.7109375" style="1" customWidth="1"/>
    <col min="5" max="5" width="19.42578125" style="1" customWidth="1"/>
    <col min="6" max="16384" width="9.140625" style="1"/>
  </cols>
  <sheetData>
    <row r="1" spans="1:11" ht="18" customHeight="1">
      <c r="A1" s="269" t="s">
        <v>285</v>
      </c>
      <c r="B1" s="269"/>
      <c r="C1" s="269"/>
      <c r="D1" s="269"/>
      <c r="E1" s="269"/>
    </row>
    <row r="2" spans="1:11" ht="18" customHeight="1">
      <c r="A2" s="269" t="s">
        <v>46</v>
      </c>
      <c r="B2" s="269"/>
      <c r="C2" s="269"/>
      <c r="D2" s="269"/>
      <c r="E2" s="269"/>
    </row>
    <row r="3" spans="1:11" ht="18" customHeight="1">
      <c r="A3" s="269" t="s">
        <v>1</v>
      </c>
      <c r="B3" s="269"/>
      <c r="C3" s="269"/>
      <c r="D3" s="269"/>
      <c r="E3" s="269"/>
    </row>
    <row r="4" spans="1:11" ht="18" customHeight="1">
      <c r="A4" s="30"/>
      <c r="B4" s="34"/>
      <c r="C4" s="34"/>
      <c r="D4" s="34"/>
      <c r="E4" s="34"/>
    </row>
    <row r="5" spans="1:11" ht="18" customHeight="1">
      <c r="A5" s="21" t="s">
        <v>2</v>
      </c>
      <c r="B5" s="21" t="s">
        <v>3</v>
      </c>
      <c r="C5" s="282" t="s">
        <v>4</v>
      </c>
      <c r="D5" s="282"/>
      <c r="E5" s="21" t="s">
        <v>5</v>
      </c>
    </row>
    <row r="6" spans="1:11" s="9" customFormat="1" ht="18" customHeight="1">
      <c r="A6" s="21">
        <v>1</v>
      </c>
      <c r="B6" s="21">
        <v>2</v>
      </c>
      <c r="C6" s="282">
        <v>3</v>
      </c>
      <c r="D6" s="282"/>
      <c r="E6" s="21">
        <v>4</v>
      </c>
    </row>
    <row r="7" spans="1:11" ht="36" customHeight="1">
      <c r="A7" s="24">
        <v>1</v>
      </c>
      <c r="B7" s="48" t="s">
        <v>186</v>
      </c>
      <c r="C7" s="281" t="s">
        <v>187</v>
      </c>
      <c r="D7" s="281"/>
      <c r="E7" s="133">
        <v>77</v>
      </c>
    </row>
    <row r="8" spans="1:11" ht="18" customHeight="1">
      <c r="A8" s="28"/>
      <c r="B8" s="29"/>
      <c r="C8" s="29"/>
      <c r="D8" s="29"/>
      <c r="E8" s="29"/>
      <c r="K8" s="7"/>
    </row>
    <row r="9" spans="1:11" s="20" customFormat="1" ht="18" customHeight="1">
      <c r="A9" s="30" t="s">
        <v>2</v>
      </c>
      <c r="B9" s="30" t="s">
        <v>7</v>
      </c>
      <c r="C9" s="30"/>
      <c r="D9" s="30"/>
      <c r="E9" s="30" t="s">
        <v>8</v>
      </c>
      <c r="K9" s="7"/>
    </row>
    <row r="10" spans="1:11" ht="18" customHeight="1">
      <c r="A10" s="31" t="s">
        <v>116</v>
      </c>
      <c r="B10" s="283" t="s">
        <v>249</v>
      </c>
      <c r="C10" s="283"/>
      <c r="D10" s="283"/>
      <c r="E10" s="47">
        <v>455200000</v>
      </c>
      <c r="K10" s="7"/>
    </row>
    <row r="11" spans="1:11" ht="18" customHeight="1">
      <c r="A11" s="31" t="s">
        <v>117</v>
      </c>
      <c r="B11" s="284" t="s">
        <v>250</v>
      </c>
      <c r="C11" s="284"/>
      <c r="D11" s="284"/>
      <c r="E11" s="52">
        <v>396155000</v>
      </c>
      <c r="K11" s="7"/>
    </row>
    <row r="12" spans="1:11" ht="18" customHeight="1">
      <c r="A12" s="31" t="s">
        <v>48</v>
      </c>
      <c r="B12" s="29" t="s">
        <v>251</v>
      </c>
      <c r="C12" s="50"/>
      <c r="D12" s="50"/>
      <c r="E12" s="53">
        <v>17145000000</v>
      </c>
      <c r="K12" s="7"/>
    </row>
    <row r="13" spans="1:11" ht="18" customHeight="1">
      <c r="A13" s="28"/>
      <c r="B13" s="29"/>
      <c r="C13" s="29"/>
      <c r="D13" s="29"/>
      <c r="E13" s="29"/>
      <c r="K13" s="7"/>
    </row>
    <row r="14" spans="1:11" ht="18" customHeight="1">
      <c r="A14" s="28"/>
      <c r="B14" s="29"/>
      <c r="C14" s="29"/>
      <c r="D14" s="29"/>
      <c r="E14" s="29"/>
    </row>
    <row r="15" spans="1:11" s="4" customFormat="1" ht="18" customHeight="1">
      <c r="A15" s="30"/>
      <c r="B15" s="34"/>
      <c r="C15" s="34"/>
      <c r="D15" s="269" t="str">
        <f>sekda!D20</f>
        <v>Padang Panjang, 15 Februari 2021</v>
      </c>
      <c r="E15" s="269"/>
    </row>
    <row r="16" spans="1:11" s="4" customFormat="1" ht="18" customHeight="1">
      <c r="A16" s="30"/>
      <c r="B16" s="181" t="s">
        <v>67</v>
      </c>
      <c r="C16" s="269" t="s">
        <v>188</v>
      </c>
      <c r="D16" s="269"/>
      <c r="E16" s="269"/>
    </row>
    <row r="17" spans="1:5" s="4" customFormat="1" ht="18" customHeight="1">
      <c r="A17" s="101"/>
      <c r="B17" s="101"/>
      <c r="C17" s="269" t="s">
        <v>189</v>
      </c>
      <c r="D17" s="269"/>
      <c r="E17" s="269"/>
    </row>
    <row r="18" spans="1:5" s="4" customFormat="1" ht="18" customHeight="1">
      <c r="A18" s="30"/>
      <c r="B18" s="30"/>
      <c r="C18" s="34"/>
      <c r="D18" s="269" t="s">
        <v>1</v>
      </c>
      <c r="E18" s="269"/>
    </row>
    <row r="19" spans="1:5" s="4" customFormat="1" ht="18" customHeight="1">
      <c r="A19" s="30"/>
      <c r="B19" s="30"/>
      <c r="C19" s="34"/>
      <c r="D19" s="34"/>
      <c r="E19" s="34"/>
    </row>
    <row r="20" spans="1:5" s="4" customFormat="1" ht="18" customHeight="1">
      <c r="A20" s="30"/>
      <c r="B20" s="30"/>
      <c r="C20" s="34"/>
      <c r="D20" s="34"/>
      <c r="E20" s="34"/>
    </row>
    <row r="21" spans="1:5" s="4" customFormat="1" ht="18" customHeight="1">
      <c r="A21" s="30"/>
      <c r="B21" s="30"/>
      <c r="C21" s="34"/>
      <c r="D21" s="34"/>
      <c r="E21" s="34"/>
    </row>
    <row r="22" spans="1:5" s="4" customFormat="1" ht="18" customHeight="1">
      <c r="A22" s="30"/>
      <c r="B22" s="30" t="s">
        <v>68</v>
      </c>
      <c r="C22" s="34"/>
      <c r="D22" s="272" t="s">
        <v>92</v>
      </c>
      <c r="E22" s="269"/>
    </row>
    <row r="23" spans="1:5" s="4" customFormat="1" ht="18" customHeight="1">
      <c r="A23" s="30"/>
      <c r="B23" s="34"/>
      <c r="C23" s="34"/>
      <c r="D23" s="269" t="s">
        <v>93</v>
      </c>
      <c r="E23" s="269"/>
    </row>
    <row r="24" spans="1:5">
      <c r="B24" s="4"/>
      <c r="C24" s="4"/>
      <c r="D24" s="4"/>
      <c r="E24" s="4"/>
    </row>
  </sheetData>
  <mergeCells count="14">
    <mergeCell ref="B10:D10"/>
    <mergeCell ref="B11:D11"/>
    <mergeCell ref="C17:E17"/>
    <mergeCell ref="D23:E23"/>
    <mergeCell ref="C16:E16"/>
    <mergeCell ref="D15:E15"/>
    <mergeCell ref="D18:E18"/>
    <mergeCell ref="D22:E22"/>
    <mergeCell ref="C7:D7"/>
    <mergeCell ref="A1:E1"/>
    <mergeCell ref="A2:E2"/>
    <mergeCell ref="A3:E3"/>
    <mergeCell ref="C5:D5"/>
    <mergeCell ref="C6:D6"/>
  </mergeCells>
  <pageMargins left="1.1811023622047245" right="0.11811023622047245" top="0.74803149606299213" bottom="0.74803149606299213" header="0.31496062992125984" footer="0.31496062992125984"/>
  <pageSetup paperSize="9" scale="88" orientation="portrait" horizontalDpi="200" verticalDpi="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4"/>
  <sheetViews>
    <sheetView view="pageBreakPreview" zoomScaleSheetLayoutView="100" workbookViewId="0">
      <selection activeCell="D12" sqref="D12"/>
    </sheetView>
  </sheetViews>
  <sheetFormatPr defaultRowHeight="15.75"/>
  <cols>
    <col min="1" max="1" width="5.140625" style="2" customWidth="1"/>
    <col min="2" max="2" width="45.140625" style="1" customWidth="1"/>
    <col min="3" max="3" width="3" style="1" customWidth="1"/>
    <col min="4" max="4" width="26.7109375" style="1" customWidth="1"/>
    <col min="5" max="5" width="19.7109375" style="1" customWidth="1"/>
    <col min="6" max="16384" width="9.140625" style="1"/>
  </cols>
  <sheetData>
    <row r="1" spans="1:5" ht="18" customHeight="1">
      <c r="A1" s="269" t="str">
        <f>rsud!A1</f>
        <v>PERJANJIAN KINERJA TAHUN 2021</v>
      </c>
      <c r="B1" s="269"/>
      <c r="C1" s="269"/>
      <c r="D1" s="269"/>
      <c r="E1" s="269"/>
    </row>
    <row r="2" spans="1:5" ht="18" customHeight="1">
      <c r="A2" s="269" t="s">
        <v>25</v>
      </c>
      <c r="B2" s="269"/>
      <c r="C2" s="269"/>
      <c r="D2" s="269"/>
      <c r="E2" s="269"/>
    </row>
    <row r="3" spans="1:5" ht="18" customHeight="1">
      <c r="A3" s="269" t="s">
        <v>1</v>
      </c>
      <c r="B3" s="269"/>
      <c r="C3" s="269"/>
      <c r="D3" s="269"/>
      <c r="E3" s="269"/>
    </row>
    <row r="4" spans="1:5" ht="18" customHeight="1">
      <c r="A4" s="30"/>
      <c r="B4" s="34"/>
      <c r="C4" s="34"/>
      <c r="D4" s="34"/>
      <c r="E4" s="34"/>
    </row>
    <row r="5" spans="1:5" ht="18" customHeight="1">
      <c r="A5" s="21" t="s">
        <v>2</v>
      </c>
      <c r="B5" s="21" t="s">
        <v>3</v>
      </c>
      <c r="C5" s="270" t="s">
        <v>4</v>
      </c>
      <c r="D5" s="271"/>
      <c r="E5" s="21" t="s">
        <v>5</v>
      </c>
    </row>
    <row r="6" spans="1:5" s="2" customFormat="1" ht="18" customHeight="1">
      <c r="A6" s="21">
        <v>1</v>
      </c>
      <c r="B6" s="21">
        <v>2</v>
      </c>
      <c r="C6" s="270">
        <v>3</v>
      </c>
      <c r="D6" s="271"/>
      <c r="E6" s="21">
        <v>4</v>
      </c>
    </row>
    <row r="7" spans="1:5" ht="18" customHeight="1">
      <c r="A7" s="24">
        <v>1</v>
      </c>
      <c r="B7" s="66" t="s">
        <v>79</v>
      </c>
      <c r="C7" s="277" t="s">
        <v>80</v>
      </c>
      <c r="D7" s="303"/>
      <c r="E7" s="99">
        <v>70</v>
      </c>
    </row>
    <row r="8" spans="1:5" ht="18" customHeight="1">
      <c r="A8" s="28"/>
      <c r="B8" s="29"/>
      <c r="C8" s="29"/>
      <c r="D8" s="29"/>
      <c r="E8" s="29"/>
    </row>
    <row r="9" spans="1:5" s="3" customFormat="1" ht="18" customHeight="1">
      <c r="A9" s="30" t="s">
        <v>2</v>
      </c>
      <c r="B9" s="30" t="s">
        <v>7</v>
      </c>
      <c r="C9" s="30"/>
      <c r="D9" s="30"/>
      <c r="E9" s="30" t="s">
        <v>8</v>
      </c>
    </row>
    <row r="10" spans="1:5" ht="18" customHeight="1">
      <c r="A10" s="31" t="s">
        <v>116</v>
      </c>
      <c r="B10" s="153" t="s">
        <v>386</v>
      </c>
      <c r="C10" s="29"/>
      <c r="D10" s="29"/>
      <c r="E10" s="174">
        <v>11732738994</v>
      </c>
    </row>
    <row r="11" spans="1:5" ht="18" customHeight="1">
      <c r="A11" s="31" t="s">
        <v>117</v>
      </c>
      <c r="B11" s="153" t="s">
        <v>385</v>
      </c>
      <c r="C11" s="29"/>
      <c r="D11" s="29"/>
      <c r="E11" s="174">
        <v>1344176200</v>
      </c>
    </row>
    <row r="12" spans="1:5" ht="18" customHeight="1">
      <c r="A12" s="31" t="s">
        <v>48</v>
      </c>
      <c r="B12" s="153" t="s">
        <v>387</v>
      </c>
      <c r="C12" s="29"/>
      <c r="D12" s="29"/>
      <c r="E12" s="174">
        <v>852491950</v>
      </c>
    </row>
    <row r="13" spans="1:5" ht="18" customHeight="1">
      <c r="A13" s="28"/>
      <c r="B13" s="29"/>
      <c r="C13" s="29"/>
      <c r="D13" s="29"/>
      <c r="E13" s="29"/>
    </row>
    <row r="14" spans="1:5" ht="18" customHeight="1">
      <c r="A14" s="28"/>
      <c r="B14" s="29"/>
      <c r="C14" s="29"/>
      <c r="D14" s="29"/>
      <c r="E14" s="29"/>
    </row>
    <row r="15" spans="1:5" s="4" customFormat="1" ht="18" customHeight="1">
      <c r="A15" s="30"/>
      <c r="B15" s="34"/>
      <c r="C15" s="34"/>
      <c r="D15" s="269" t="str">
        <f>rsud!D15</f>
        <v>Padang Panjang, 15 Februari 2021</v>
      </c>
      <c r="E15" s="269"/>
    </row>
    <row r="16" spans="1:5" s="4" customFormat="1" ht="18" customHeight="1">
      <c r="A16" s="30"/>
      <c r="B16" s="30" t="s">
        <v>67</v>
      </c>
      <c r="C16" s="34"/>
      <c r="D16" s="269" t="s">
        <v>216</v>
      </c>
      <c r="E16" s="269"/>
    </row>
    <row r="17" spans="1:5" s="4" customFormat="1" ht="18" customHeight="1">
      <c r="A17" s="30"/>
      <c r="B17" s="30"/>
      <c r="C17" s="34"/>
      <c r="D17" s="269" t="s">
        <v>11</v>
      </c>
      <c r="E17" s="269"/>
    </row>
    <row r="18" spans="1:5" s="4" customFormat="1" ht="18" customHeight="1">
      <c r="A18" s="30"/>
      <c r="B18" s="30"/>
      <c r="C18" s="34"/>
      <c r="D18" s="269" t="s">
        <v>1</v>
      </c>
      <c r="E18" s="269"/>
    </row>
    <row r="19" spans="1:5" s="4" customFormat="1" ht="18" customHeight="1">
      <c r="A19" s="30"/>
      <c r="B19" s="30"/>
      <c r="C19" s="34"/>
      <c r="D19" s="34"/>
      <c r="E19" s="34"/>
    </row>
    <row r="20" spans="1:5" s="4" customFormat="1" ht="18" customHeight="1">
      <c r="A20" s="30"/>
      <c r="B20" s="30"/>
      <c r="C20" s="34"/>
      <c r="D20" s="34"/>
      <c r="E20" s="34"/>
    </row>
    <row r="21" spans="1:5" s="4" customFormat="1" ht="18" customHeight="1">
      <c r="A21" s="30"/>
      <c r="B21" s="30"/>
      <c r="C21" s="34"/>
      <c r="D21" s="34"/>
      <c r="E21" s="34"/>
    </row>
    <row r="22" spans="1:5" s="4" customFormat="1" ht="18" customHeight="1">
      <c r="A22" s="30"/>
      <c r="B22" s="30" t="s">
        <v>68</v>
      </c>
      <c r="C22" s="34"/>
      <c r="D22" s="272" t="s">
        <v>215</v>
      </c>
      <c r="E22" s="269"/>
    </row>
    <row r="23" spans="1:5" s="4" customFormat="1" ht="18" customHeight="1">
      <c r="A23" s="30"/>
      <c r="B23" s="34"/>
      <c r="C23" s="34"/>
      <c r="D23" s="269" t="s">
        <v>217</v>
      </c>
      <c r="E23" s="269"/>
    </row>
    <row r="24" spans="1:5" s="4" customFormat="1">
      <c r="A24" s="8"/>
    </row>
  </sheetData>
  <mergeCells count="12">
    <mergeCell ref="D15:E15"/>
    <mergeCell ref="D16:E16"/>
    <mergeCell ref="D22:E22"/>
    <mergeCell ref="D23:E23"/>
    <mergeCell ref="D17:E17"/>
    <mergeCell ref="D18:E18"/>
    <mergeCell ref="C7:D7"/>
    <mergeCell ref="A1:E1"/>
    <mergeCell ref="A2:E2"/>
    <mergeCell ref="A3:E3"/>
    <mergeCell ref="C5:D5"/>
    <mergeCell ref="C6:D6"/>
  </mergeCells>
  <pageMargins left="1.1811023622047245" right="0.11811023622047245" top="0.74803149606299213" bottom="0.74803149606299213" header="0.31496062992125984" footer="0.31496062992125984"/>
  <pageSetup paperSize="9" scale="88" orientation="portrait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4"/>
  <sheetViews>
    <sheetView view="pageBreakPreview" zoomScaleSheetLayoutView="100" workbookViewId="0">
      <selection activeCell="D7" sqref="D7"/>
    </sheetView>
  </sheetViews>
  <sheetFormatPr defaultRowHeight="15.75"/>
  <cols>
    <col min="1" max="1" width="5.140625" style="2" customWidth="1"/>
    <col min="2" max="2" width="45.140625" style="1" customWidth="1"/>
    <col min="3" max="3" width="3" style="1" customWidth="1"/>
    <col min="4" max="4" width="26.7109375" style="1" customWidth="1"/>
    <col min="5" max="5" width="18.140625" style="1" customWidth="1"/>
    <col min="6" max="6" width="9.140625" style="1"/>
    <col min="7" max="7" width="12.28515625" style="1" bestFit="1" customWidth="1"/>
    <col min="8" max="16384" width="9.140625" style="1"/>
  </cols>
  <sheetData>
    <row r="1" spans="1:9" ht="18" customHeight="1">
      <c r="A1" s="269" t="s">
        <v>285</v>
      </c>
      <c r="B1" s="269"/>
      <c r="C1" s="269"/>
      <c r="D1" s="269"/>
      <c r="E1" s="269"/>
    </row>
    <row r="2" spans="1:9" ht="18" customHeight="1">
      <c r="A2" s="269" t="s">
        <v>24</v>
      </c>
      <c r="B2" s="269"/>
      <c r="C2" s="269"/>
      <c r="D2" s="269"/>
      <c r="E2" s="269"/>
    </row>
    <row r="3" spans="1:9" ht="18" customHeight="1">
      <c r="A3" s="269" t="s">
        <v>1</v>
      </c>
      <c r="B3" s="269"/>
      <c r="C3" s="269"/>
      <c r="D3" s="269"/>
      <c r="E3" s="269"/>
    </row>
    <row r="4" spans="1:9" ht="18" customHeight="1">
      <c r="A4" s="30"/>
      <c r="B4" s="34"/>
      <c r="C4" s="34"/>
      <c r="D4" s="34"/>
      <c r="E4" s="34"/>
    </row>
    <row r="5" spans="1:9" ht="18" customHeight="1">
      <c r="A5" s="21" t="s">
        <v>2</v>
      </c>
      <c r="B5" s="21" t="s">
        <v>3</v>
      </c>
      <c r="C5" s="270" t="s">
        <v>4</v>
      </c>
      <c r="D5" s="271"/>
      <c r="E5" s="21" t="s">
        <v>5</v>
      </c>
    </row>
    <row r="6" spans="1:9" s="2" customFormat="1" ht="18" customHeight="1">
      <c r="A6" s="21">
        <v>1</v>
      </c>
      <c r="B6" s="21">
        <v>2</v>
      </c>
      <c r="C6" s="270">
        <v>3</v>
      </c>
      <c r="D6" s="271"/>
      <c r="E6" s="21">
        <v>4</v>
      </c>
    </row>
    <row r="7" spans="1:9" ht="51.95" customHeight="1">
      <c r="A7" s="24">
        <v>1</v>
      </c>
      <c r="B7" s="103" t="s">
        <v>143</v>
      </c>
      <c r="C7" s="116" t="s">
        <v>6</v>
      </c>
      <c r="D7" s="61" t="s">
        <v>105</v>
      </c>
      <c r="E7" s="64" t="s">
        <v>323</v>
      </c>
    </row>
    <row r="8" spans="1:9" ht="18" customHeight="1">
      <c r="A8" s="28"/>
      <c r="B8" s="29"/>
      <c r="C8" s="29"/>
      <c r="D8" s="29"/>
      <c r="E8" s="29"/>
    </row>
    <row r="9" spans="1:9" s="3" customFormat="1" ht="18" customHeight="1">
      <c r="A9" s="30" t="s">
        <v>2</v>
      </c>
      <c r="B9" s="30" t="s">
        <v>7</v>
      </c>
      <c r="C9" s="30"/>
      <c r="D9" s="30"/>
      <c r="E9" s="101" t="s">
        <v>137</v>
      </c>
      <c r="I9" s="214"/>
    </row>
    <row r="10" spans="1:9" ht="18" customHeight="1">
      <c r="A10" s="31">
        <v>1</v>
      </c>
      <c r="B10" s="287" t="s">
        <v>13</v>
      </c>
      <c r="C10" s="287"/>
      <c r="D10" s="287"/>
      <c r="E10" s="217">
        <v>872341400</v>
      </c>
      <c r="G10" s="215"/>
      <c r="I10" s="214"/>
    </row>
    <row r="11" spans="1:9" ht="18" customHeight="1">
      <c r="A11" s="31">
        <v>2</v>
      </c>
      <c r="B11" s="198" t="s">
        <v>324</v>
      </c>
      <c r="C11" s="198"/>
      <c r="D11" s="198"/>
      <c r="E11" s="218">
        <v>151798000</v>
      </c>
      <c r="G11" s="216"/>
      <c r="I11" s="214"/>
    </row>
    <row r="12" spans="1:9">
      <c r="A12" s="31">
        <v>3</v>
      </c>
      <c r="B12" s="329" t="s">
        <v>325</v>
      </c>
      <c r="C12" s="329"/>
      <c r="D12" s="329"/>
      <c r="E12" s="218">
        <v>94580000</v>
      </c>
      <c r="G12" s="216"/>
      <c r="I12" s="214"/>
    </row>
    <row r="13" spans="1:9" ht="18" customHeight="1">
      <c r="A13" s="28">
        <v>4</v>
      </c>
      <c r="B13" s="29" t="s">
        <v>326</v>
      </c>
      <c r="C13" s="29"/>
      <c r="D13" s="29"/>
      <c r="E13" s="218">
        <v>48485000</v>
      </c>
      <c r="G13" s="216"/>
      <c r="I13" s="214"/>
    </row>
    <row r="14" spans="1:9" ht="18" customHeight="1">
      <c r="A14" s="28"/>
      <c r="B14" s="29"/>
      <c r="C14" s="29"/>
      <c r="D14" s="29"/>
      <c r="E14" s="29"/>
    </row>
    <row r="15" spans="1:9" s="4" customFormat="1" ht="18" customHeight="1">
      <c r="A15" s="30"/>
      <c r="B15" s="34"/>
      <c r="C15" s="34"/>
      <c r="D15" s="269" t="str">
        <f>'camat baraat'!D20:E20</f>
        <v>Padang Panjang, 15 Februari 2021</v>
      </c>
      <c r="E15" s="269"/>
    </row>
    <row r="16" spans="1:9" s="4" customFormat="1" ht="18" customHeight="1">
      <c r="A16" s="30"/>
      <c r="B16" s="30" t="s">
        <v>67</v>
      </c>
      <c r="C16" s="269" t="s">
        <v>144</v>
      </c>
      <c r="D16" s="269"/>
      <c r="E16" s="269"/>
    </row>
    <row r="17" spans="1:5" s="4" customFormat="1" ht="18" customHeight="1">
      <c r="A17" s="30"/>
      <c r="B17" s="30"/>
      <c r="C17" s="269" t="s">
        <v>255</v>
      </c>
      <c r="D17" s="269"/>
      <c r="E17" s="269"/>
    </row>
    <row r="18" spans="1:5" s="4" customFormat="1" ht="18" customHeight="1">
      <c r="A18" s="30"/>
      <c r="B18" s="30"/>
      <c r="C18" s="269" t="s">
        <v>256</v>
      </c>
      <c r="D18" s="269"/>
      <c r="E18" s="269"/>
    </row>
    <row r="19" spans="1:5" s="4" customFormat="1" ht="18" customHeight="1">
      <c r="A19" s="30"/>
      <c r="B19" s="30"/>
      <c r="C19" s="34"/>
      <c r="D19" s="34"/>
      <c r="E19" s="34"/>
    </row>
    <row r="20" spans="1:5" s="4" customFormat="1" ht="18" customHeight="1">
      <c r="A20" s="30"/>
      <c r="B20" s="30"/>
      <c r="C20" s="34"/>
      <c r="D20" s="34"/>
      <c r="E20" s="34"/>
    </row>
    <row r="21" spans="1:5" s="4" customFormat="1" ht="18" customHeight="1">
      <c r="A21" s="30"/>
      <c r="B21" s="30"/>
      <c r="C21" s="34"/>
      <c r="D21" s="34"/>
      <c r="E21" s="34"/>
    </row>
    <row r="22" spans="1:5" s="4" customFormat="1" ht="18" customHeight="1">
      <c r="A22" s="30"/>
      <c r="B22" s="30" t="s">
        <v>68</v>
      </c>
      <c r="C22" s="272" t="s">
        <v>14</v>
      </c>
      <c r="D22" s="269"/>
      <c r="E22" s="269"/>
    </row>
    <row r="23" spans="1:5" s="4" customFormat="1" ht="18" customHeight="1">
      <c r="A23" s="30"/>
      <c r="B23" s="34"/>
      <c r="C23" s="269" t="s">
        <v>15</v>
      </c>
      <c r="D23" s="269"/>
      <c r="E23" s="269"/>
    </row>
    <row r="24" spans="1:5" s="4" customFormat="1">
      <c r="A24" s="8"/>
    </row>
  </sheetData>
  <mergeCells count="13">
    <mergeCell ref="C22:E22"/>
    <mergeCell ref="C23:E23"/>
    <mergeCell ref="C17:E17"/>
    <mergeCell ref="C16:E16"/>
    <mergeCell ref="C18:E18"/>
    <mergeCell ref="D15:E15"/>
    <mergeCell ref="A1:E1"/>
    <mergeCell ref="A2:E2"/>
    <mergeCell ref="A3:E3"/>
    <mergeCell ref="C5:D5"/>
    <mergeCell ref="C6:D6"/>
    <mergeCell ref="B10:D10"/>
    <mergeCell ref="B12:D12"/>
  </mergeCells>
  <pageMargins left="1.1811023622047245" right="0.11811023622047245" top="0.74803149606299213" bottom="0.74803149606299213" header="0.31496062992125984" footer="0.31496062992125984"/>
  <pageSetup paperSize="9" scale="88" orientation="portrait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5"/>
  <sheetViews>
    <sheetView workbookViewId="0">
      <selection activeCell="D11" sqref="D11"/>
    </sheetView>
  </sheetViews>
  <sheetFormatPr defaultRowHeight="15.75"/>
  <cols>
    <col min="1" max="1" width="5.140625" style="28" customWidth="1"/>
    <col min="2" max="2" width="45.140625" style="29" customWidth="1"/>
    <col min="3" max="3" width="3" style="29" customWidth="1"/>
    <col min="4" max="4" width="26.7109375" style="29" customWidth="1"/>
    <col min="5" max="5" width="17" style="28" customWidth="1"/>
    <col min="6" max="16384" width="9.140625" style="29"/>
  </cols>
  <sheetData>
    <row r="1" spans="1:6">
      <c r="A1" s="269" t="s">
        <v>285</v>
      </c>
      <c r="B1" s="269"/>
      <c r="C1" s="269"/>
      <c r="D1" s="269"/>
      <c r="E1" s="269"/>
    </row>
    <row r="2" spans="1:6">
      <c r="A2" s="269" t="s">
        <v>0</v>
      </c>
      <c r="B2" s="269"/>
      <c r="C2" s="269"/>
      <c r="D2" s="269"/>
      <c r="E2" s="269"/>
    </row>
    <row r="3" spans="1:6">
      <c r="A3" s="269" t="s">
        <v>1</v>
      </c>
      <c r="B3" s="269"/>
      <c r="C3" s="269"/>
      <c r="D3" s="269"/>
      <c r="E3" s="269"/>
    </row>
    <row r="4" spans="1:6">
      <c r="A4" s="167"/>
      <c r="B4" s="34"/>
      <c r="C4" s="34"/>
      <c r="D4" s="34"/>
      <c r="E4" s="167"/>
    </row>
    <row r="5" spans="1:6">
      <c r="A5" s="168" t="s">
        <v>2</v>
      </c>
      <c r="B5" s="168" t="s">
        <v>3</v>
      </c>
      <c r="C5" s="270" t="s">
        <v>4</v>
      </c>
      <c r="D5" s="271"/>
      <c r="E5" s="168" t="s">
        <v>5</v>
      </c>
    </row>
    <row r="6" spans="1:6" s="28" customFormat="1">
      <c r="A6" s="168">
        <v>1</v>
      </c>
      <c r="B6" s="168">
        <v>2</v>
      </c>
      <c r="C6" s="270">
        <v>3</v>
      </c>
      <c r="D6" s="271"/>
      <c r="E6" s="168">
        <v>4</v>
      </c>
    </row>
    <row r="7" spans="1:6" ht="37.5" customHeight="1">
      <c r="A7" s="183">
        <v>1</v>
      </c>
      <c r="B7" s="191" t="s">
        <v>269</v>
      </c>
      <c r="C7" s="306" t="s">
        <v>272</v>
      </c>
      <c r="D7" s="307"/>
      <c r="E7" s="154">
        <v>0.87</v>
      </c>
    </row>
    <row r="8" spans="1:6" ht="31.5" customHeight="1">
      <c r="A8" s="24">
        <v>2</v>
      </c>
      <c r="B8" s="187" t="s">
        <v>270</v>
      </c>
      <c r="C8" s="334" t="s">
        <v>76</v>
      </c>
      <c r="D8" s="335"/>
      <c r="E8" s="173">
        <v>0.22</v>
      </c>
    </row>
    <row r="9" spans="1:6" ht="30" customHeight="1">
      <c r="A9" s="184">
        <v>3</v>
      </c>
      <c r="B9" s="187" t="s">
        <v>271</v>
      </c>
      <c r="C9" s="330" t="s">
        <v>273</v>
      </c>
      <c r="D9" s="331"/>
      <c r="E9" s="190" t="s">
        <v>274</v>
      </c>
    </row>
    <row r="12" spans="1:6" s="167" customFormat="1">
      <c r="A12" s="167" t="s">
        <v>2</v>
      </c>
      <c r="B12" s="167" t="s">
        <v>7</v>
      </c>
      <c r="E12" s="167" t="s">
        <v>8</v>
      </c>
    </row>
    <row r="13" spans="1:6" ht="15.75" customHeight="1">
      <c r="A13" s="46" t="s">
        <v>116</v>
      </c>
      <c r="B13" s="332" t="s">
        <v>230</v>
      </c>
      <c r="C13" s="332"/>
      <c r="D13" s="332"/>
      <c r="E13" s="188">
        <v>2120084000</v>
      </c>
      <c r="F13" s="75"/>
    </row>
    <row r="14" spans="1:6" ht="35.25" customHeight="1">
      <c r="A14" s="46" t="s">
        <v>117</v>
      </c>
      <c r="B14" s="333" t="s">
        <v>127</v>
      </c>
      <c r="C14" s="333"/>
      <c r="D14" s="333"/>
      <c r="E14" s="188">
        <v>8685057300</v>
      </c>
      <c r="F14" s="75"/>
    </row>
    <row r="17" spans="1:5" s="34" customFormat="1">
      <c r="A17" s="167"/>
      <c r="D17" s="269" t="str">
        <f>BKPSDM!D15</f>
        <v>Padang Panjang, 15 Februari 2021</v>
      </c>
      <c r="E17" s="269"/>
    </row>
    <row r="18" spans="1:5">
      <c r="B18" s="167" t="s">
        <v>67</v>
      </c>
      <c r="C18" s="34"/>
      <c r="D18" s="269" t="s">
        <v>78</v>
      </c>
      <c r="E18" s="269"/>
    </row>
    <row r="19" spans="1:5">
      <c r="B19" s="167"/>
      <c r="C19" s="34"/>
      <c r="D19" s="269" t="s">
        <v>1</v>
      </c>
      <c r="E19" s="269"/>
    </row>
    <row r="20" spans="1:5">
      <c r="B20" s="167"/>
      <c r="C20" s="34"/>
      <c r="D20" s="167"/>
      <c r="E20" s="167"/>
    </row>
    <row r="21" spans="1:5">
      <c r="B21" s="167"/>
      <c r="C21" s="34"/>
      <c r="D21" s="34"/>
      <c r="E21" s="167"/>
    </row>
    <row r="22" spans="1:5">
      <c r="B22" s="167"/>
      <c r="C22" s="34"/>
      <c r="D22" s="34"/>
      <c r="E22" s="167"/>
    </row>
    <row r="23" spans="1:5">
      <c r="B23" s="167" t="s">
        <v>68</v>
      </c>
      <c r="C23" s="34"/>
      <c r="D23" s="272" t="s">
        <v>9</v>
      </c>
      <c r="E23" s="269"/>
    </row>
    <row r="24" spans="1:5">
      <c r="B24" s="34"/>
      <c r="C24" s="34"/>
      <c r="D24" s="269" t="s">
        <v>10</v>
      </c>
      <c r="E24" s="269"/>
    </row>
    <row r="25" spans="1:5">
      <c r="B25" s="34"/>
      <c r="C25" s="34"/>
      <c r="D25" s="34"/>
      <c r="E25" s="167"/>
    </row>
  </sheetData>
  <mergeCells count="15">
    <mergeCell ref="C7:D7"/>
    <mergeCell ref="C8:D8"/>
    <mergeCell ref="A1:E1"/>
    <mergeCell ref="A2:E2"/>
    <mergeCell ref="A3:E3"/>
    <mergeCell ref="C5:D5"/>
    <mergeCell ref="C6:D6"/>
    <mergeCell ref="D18:E18"/>
    <mergeCell ref="D19:E19"/>
    <mergeCell ref="D23:E23"/>
    <mergeCell ref="D24:E24"/>
    <mergeCell ref="C9:D9"/>
    <mergeCell ref="D17:E17"/>
    <mergeCell ref="B13:D13"/>
    <mergeCell ref="B14:D14"/>
  </mergeCells>
  <pageMargins left="1.1811023622047245" right="0.11811023622047245" top="0.74803149606299213" bottom="0.74803149606299213" header="0.31496062992125984" footer="0.31496062992125984"/>
  <pageSetup paperSize="9" scale="88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6"/>
  <sheetViews>
    <sheetView view="pageBreakPreview" topLeftCell="A4" zoomScaleSheetLayoutView="100" workbookViewId="0">
      <selection activeCell="D11" sqref="D11"/>
    </sheetView>
  </sheetViews>
  <sheetFormatPr defaultRowHeight="15.75"/>
  <cols>
    <col min="1" max="1" width="5.140625" style="28" customWidth="1"/>
    <col min="2" max="2" width="45.140625" style="29" customWidth="1"/>
    <col min="3" max="3" width="3" style="29" customWidth="1"/>
    <col min="4" max="4" width="26.7109375" style="29" customWidth="1"/>
    <col min="5" max="5" width="18.140625" style="29" customWidth="1"/>
    <col min="6" max="7" width="9.140625" style="29"/>
    <col min="8" max="8" width="9.7109375" style="29" customWidth="1"/>
    <col min="9" max="16384" width="9.140625" style="29"/>
  </cols>
  <sheetData>
    <row r="1" spans="1:5" ht="18" customHeight="1">
      <c r="A1" s="269" t="s">
        <v>285</v>
      </c>
      <c r="B1" s="269"/>
      <c r="C1" s="269"/>
      <c r="D1" s="269"/>
      <c r="E1" s="269"/>
    </row>
    <row r="2" spans="1:5" ht="18" customHeight="1">
      <c r="A2" s="269" t="s">
        <v>35</v>
      </c>
      <c r="B2" s="269"/>
      <c r="C2" s="269"/>
      <c r="D2" s="269"/>
      <c r="E2" s="269"/>
    </row>
    <row r="3" spans="1:5" ht="18" customHeight="1">
      <c r="A3" s="269" t="s">
        <v>1</v>
      </c>
      <c r="B3" s="269"/>
      <c r="C3" s="269"/>
      <c r="D3" s="269"/>
      <c r="E3" s="269"/>
    </row>
    <row r="4" spans="1:5" ht="18" customHeight="1">
      <c r="A4" s="148"/>
      <c r="B4" s="34"/>
      <c r="C4" s="34"/>
      <c r="D4" s="34"/>
      <c r="E4" s="34"/>
    </row>
    <row r="5" spans="1:5" ht="18" customHeight="1">
      <c r="A5" s="152" t="s">
        <v>2</v>
      </c>
      <c r="B5" s="152" t="s">
        <v>3</v>
      </c>
      <c r="C5" s="270" t="s">
        <v>4</v>
      </c>
      <c r="D5" s="271"/>
      <c r="E5" s="152" t="s">
        <v>5</v>
      </c>
    </row>
    <row r="6" spans="1:5" s="28" customFormat="1" ht="18" customHeight="1">
      <c r="A6" s="152">
        <v>1</v>
      </c>
      <c r="B6" s="152">
        <v>2</v>
      </c>
      <c r="C6" s="270">
        <v>3</v>
      </c>
      <c r="D6" s="271"/>
      <c r="E6" s="152">
        <v>4</v>
      </c>
    </row>
    <row r="7" spans="1:5" ht="37.5" customHeight="1">
      <c r="A7" s="194">
        <v>1</v>
      </c>
      <c r="B7" s="275" t="s">
        <v>229</v>
      </c>
      <c r="C7" s="93" t="s">
        <v>6</v>
      </c>
      <c r="D7" s="253" t="s">
        <v>231</v>
      </c>
      <c r="E7" s="254">
        <v>0.89</v>
      </c>
    </row>
    <row r="8" spans="1:5" ht="36" customHeight="1">
      <c r="A8" s="112"/>
      <c r="B8" s="288"/>
      <c r="C8" s="196" t="s">
        <v>6</v>
      </c>
      <c r="D8" s="201" t="s">
        <v>281</v>
      </c>
      <c r="E8" s="254">
        <v>0.23</v>
      </c>
    </row>
    <row r="9" spans="1:5" ht="38.25" customHeight="1">
      <c r="A9" s="195"/>
      <c r="B9" s="193"/>
      <c r="C9" s="196" t="s">
        <v>6</v>
      </c>
      <c r="D9" s="201" t="s">
        <v>282</v>
      </c>
      <c r="E9" s="254">
        <v>0.81</v>
      </c>
    </row>
    <row r="10" spans="1:5" ht="18" customHeight="1"/>
    <row r="11" spans="1:5" ht="18" customHeight="1"/>
    <row r="12" spans="1:5" s="148" customFormat="1" ht="18" customHeight="1">
      <c r="A12" s="148" t="s">
        <v>2</v>
      </c>
      <c r="B12" s="148" t="s">
        <v>7</v>
      </c>
      <c r="E12" s="148" t="s">
        <v>8</v>
      </c>
    </row>
    <row r="13" spans="1:5" ht="18" customHeight="1">
      <c r="A13" s="31" t="s">
        <v>116</v>
      </c>
      <c r="B13" s="336" t="s">
        <v>300</v>
      </c>
      <c r="C13" s="336"/>
      <c r="D13" s="336"/>
      <c r="E13" s="255">
        <v>10233756200</v>
      </c>
    </row>
    <row r="14" spans="1:5">
      <c r="A14" s="31" t="s">
        <v>117</v>
      </c>
      <c r="B14" s="336" t="s">
        <v>374</v>
      </c>
      <c r="C14" s="336"/>
      <c r="D14" s="336"/>
      <c r="E14" s="255">
        <v>30270000</v>
      </c>
    </row>
    <row r="15" spans="1:5">
      <c r="A15" s="252" t="s">
        <v>48</v>
      </c>
      <c r="B15" s="336" t="s">
        <v>375</v>
      </c>
      <c r="C15" s="336"/>
      <c r="D15" s="336"/>
      <c r="E15" s="255">
        <v>173223500</v>
      </c>
    </row>
    <row r="16" spans="1:5">
      <c r="A16" s="252" t="s">
        <v>118</v>
      </c>
      <c r="B16" s="336" t="s">
        <v>376</v>
      </c>
      <c r="C16" s="336"/>
      <c r="D16" s="336"/>
      <c r="E16" s="255">
        <v>11400000</v>
      </c>
    </row>
    <row r="17" spans="1:5">
      <c r="A17" s="252" t="s">
        <v>119</v>
      </c>
      <c r="B17" s="336" t="s">
        <v>377</v>
      </c>
      <c r="C17" s="336"/>
      <c r="D17" s="336"/>
      <c r="E17" s="255">
        <v>91250000</v>
      </c>
    </row>
    <row r="18" spans="1:5">
      <c r="A18" s="252"/>
      <c r="B18" s="256"/>
      <c r="C18" s="256"/>
      <c r="D18" s="256"/>
      <c r="E18" s="255"/>
    </row>
    <row r="19" spans="1:5" ht="18" customHeight="1"/>
    <row r="20" spans="1:5" s="34" customFormat="1" ht="18" customHeight="1">
      <c r="A20" s="148"/>
      <c r="D20" s="269" t="str">
        <f>BKPSDM!D15</f>
        <v>Padang Panjang, 15 Februari 2021</v>
      </c>
      <c r="E20" s="269"/>
    </row>
    <row r="21" spans="1:5" s="34" customFormat="1" ht="18" customHeight="1">
      <c r="A21" s="148"/>
      <c r="B21" s="148" t="s">
        <v>67</v>
      </c>
      <c r="D21" s="269" t="s">
        <v>77</v>
      </c>
      <c r="E21" s="269"/>
    </row>
    <row r="22" spans="1:5" s="34" customFormat="1" ht="18" customHeight="1">
      <c r="A22" s="148"/>
      <c r="B22" s="148"/>
    </row>
    <row r="23" spans="1:5" s="34" customFormat="1" ht="18" customHeight="1">
      <c r="A23" s="148"/>
      <c r="B23" s="148"/>
    </row>
    <row r="24" spans="1:5" s="34" customFormat="1" ht="18" customHeight="1">
      <c r="A24" s="148"/>
      <c r="B24" s="148"/>
    </row>
    <row r="25" spans="1:5" s="34" customFormat="1" ht="18" customHeight="1">
      <c r="A25" s="148"/>
      <c r="B25" s="148" t="s">
        <v>68</v>
      </c>
      <c r="D25" s="272" t="s">
        <v>232</v>
      </c>
      <c r="E25" s="269"/>
    </row>
    <row r="26" spans="1:5" s="34" customFormat="1" ht="18" customHeight="1">
      <c r="A26" s="148"/>
      <c r="D26" s="269" t="s">
        <v>233</v>
      </c>
      <c r="E26" s="269"/>
    </row>
  </sheetData>
  <mergeCells count="15">
    <mergeCell ref="B13:D13"/>
    <mergeCell ref="B14:D14"/>
    <mergeCell ref="D26:E26"/>
    <mergeCell ref="D20:E20"/>
    <mergeCell ref="D25:E25"/>
    <mergeCell ref="D21:E21"/>
    <mergeCell ref="B15:D15"/>
    <mergeCell ref="B16:D16"/>
    <mergeCell ref="B17:D17"/>
    <mergeCell ref="B7:B8"/>
    <mergeCell ref="A1:E1"/>
    <mergeCell ref="A2:E2"/>
    <mergeCell ref="A3:E3"/>
    <mergeCell ref="C5:D5"/>
    <mergeCell ref="C6:D6"/>
  </mergeCells>
  <pageMargins left="1.1811023622047245" right="0.11811023622047245" top="0.74803149606299213" bottom="0.74803149606299213" header="0.31496062992125984" footer="0.31496062992125984"/>
  <pageSetup paperSize="9" scale="88" orientation="portrait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7"/>
  <sheetViews>
    <sheetView view="pageBreakPreview" topLeftCell="A12" zoomScaleSheetLayoutView="100" workbookViewId="0">
      <selection activeCell="B33" sqref="B33"/>
    </sheetView>
  </sheetViews>
  <sheetFormatPr defaultRowHeight="15.75"/>
  <cols>
    <col min="1" max="1" width="5.140625" style="9" customWidth="1"/>
    <col min="2" max="2" width="45.140625" style="1" customWidth="1"/>
    <col min="3" max="3" width="3" style="1" customWidth="1"/>
    <col min="4" max="4" width="26.7109375" style="1" customWidth="1"/>
    <col min="5" max="5" width="20.42578125" style="9" customWidth="1"/>
    <col min="6" max="16384" width="9.140625" style="1"/>
  </cols>
  <sheetData>
    <row r="1" spans="1:6">
      <c r="A1" s="269" t="s">
        <v>285</v>
      </c>
      <c r="B1" s="269"/>
      <c r="C1" s="269"/>
      <c r="D1" s="269"/>
      <c r="E1" s="269"/>
    </row>
    <row r="2" spans="1:6">
      <c r="A2" s="269" t="s">
        <v>257</v>
      </c>
      <c r="B2" s="269"/>
      <c r="C2" s="269"/>
      <c r="D2" s="269"/>
      <c r="E2" s="269"/>
    </row>
    <row r="3" spans="1:6">
      <c r="A3" s="269" t="s">
        <v>258</v>
      </c>
      <c r="B3" s="269"/>
      <c r="C3" s="269"/>
      <c r="D3" s="269"/>
      <c r="E3" s="269"/>
    </row>
    <row r="4" spans="1:6">
      <c r="A4" s="30"/>
      <c r="B4" s="34"/>
      <c r="C4" s="34"/>
      <c r="D4" s="34"/>
      <c r="E4" s="30"/>
    </row>
    <row r="5" spans="1:6">
      <c r="A5" s="158" t="s">
        <v>2</v>
      </c>
      <c r="B5" s="158" t="s">
        <v>3</v>
      </c>
      <c r="C5" s="270" t="s">
        <v>4</v>
      </c>
      <c r="D5" s="271"/>
      <c r="E5" s="158" t="s">
        <v>5</v>
      </c>
    </row>
    <row r="6" spans="1:6" s="9" customFormat="1">
      <c r="A6" s="158">
        <v>1</v>
      </c>
      <c r="B6" s="158">
        <v>2</v>
      </c>
      <c r="C6" s="270">
        <v>3</v>
      </c>
      <c r="D6" s="271"/>
      <c r="E6" s="158">
        <v>4</v>
      </c>
    </row>
    <row r="7" spans="1:6" ht="31.5" customHeight="1">
      <c r="A7" s="156">
        <v>1</v>
      </c>
      <c r="B7" s="159" t="s">
        <v>259</v>
      </c>
      <c r="C7" s="277" t="s">
        <v>115</v>
      </c>
      <c r="D7" s="339"/>
      <c r="E7" s="173">
        <v>0.55000000000000004</v>
      </c>
    </row>
    <row r="8" spans="1:6" ht="33" customHeight="1">
      <c r="A8" s="24">
        <v>2</v>
      </c>
      <c r="B8" s="159" t="s">
        <v>260</v>
      </c>
      <c r="C8" s="277" t="s">
        <v>261</v>
      </c>
      <c r="D8" s="339"/>
      <c r="E8" s="173">
        <v>0.8</v>
      </c>
    </row>
    <row r="9" spans="1:6" ht="35.25" customHeight="1">
      <c r="A9" s="112">
        <v>3</v>
      </c>
      <c r="B9" s="159" t="s">
        <v>262</v>
      </c>
      <c r="C9" s="277" t="s">
        <v>263</v>
      </c>
      <c r="D9" s="339"/>
      <c r="E9" s="175" t="s">
        <v>70</v>
      </c>
    </row>
    <row r="10" spans="1:6" ht="33.75" customHeight="1">
      <c r="A10" s="156">
        <v>4</v>
      </c>
      <c r="B10" s="159" t="s">
        <v>264</v>
      </c>
      <c r="C10" s="340" t="s">
        <v>126</v>
      </c>
      <c r="D10" s="341"/>
      <c r="E10" s="173" t="s">
        <v>70</v>
      </c>
    </row>
    <row r="11" spans="1:6" ht="33" customHeight="1">
      <c r="A11" s="24">
        <v>5</v>
      </c>
      <c r="B11" s="159" t="s">
        <v>265</v>
      </c>
      <c r="C11" s="277" t="s">
        <v>266</v>
      </c>
      <c r="D11" s="339"/>
      <c r="E11" s="176">
        <v>2.3E-2</v>
      </c>
    </row>
    <row r="12" spans="1:6">
      <c r="A12" s="28"/>
      <c r="B12" s="29"/>
      <c r="C12" s="29"/>
      <c r="D12" s="29"/>
      <c r="E12" s="28"/>
    </row>
    <row r="13" spans="1:6">
      <c r="A13" s="28"/>
      <c r="B13" s="29"/>
      <c r="C13" s="29"/>
      <c r="D13" s="29"/>
      <c r="E13" s="28"/>
    </row>
    <row r="14" spans="1:6" s="12" customFormat="1">
      <c r="A14" s="30" t="s">
        <v>2</v>
      </c>
      <c r="B14" s="30" t="s">
        <v>7</v>
      </c>
      <c r="C14" s="30"/>
      <c r="D14" s="30"/>
      <c r="E14" s="202" t="s">
        <v>137</v>
      </c>
    </row>
    <row r="15" spans="1:6" s="29" customFormat="1">
      <c r="A15" s="264" t="s">
        <v>116</v>
      </c>
      <c r="B15" s="338" t="s">
        <v>394</v>
      </c>
      <c r="C15" s="338"/>
      <c r="D15" s="338"/>
      <c r="E15" s="258">
        <v>1444742340</v>
      </c>
      <c r="F15" s="75"/>
    </row>
    <row r="16" spans="1:6" s="29" customFormat="1">
      <c r="A16" s="264" t="s">
        <v>117</v>
      </c>
      <c r="B16" s="259" t="s">
        <v>395</v>
      </c>
      <c r="C16" s="259"/>
      <c r="D16" s="259"/>
      <c r="E16" s="258">
        <v>1014699750</v>
      </c>
      <c r="F16" s="75"/>
    </row>
    <row r="17" spans="1:6" s="29" customFormat="1" ht="15.75" customHeight="1">
      <c r="A17" s="264" t="s">
        <v>48</v>
      </c>
      <c r="B17" s="337" t="s">
        <v>396</v>
      </c>
      <c r="C17" s="337"/>
      <c r="D17" s="337"/>
      <c r="E17" s="258">
        <v>129055100</v>
      </c>
      <c r="F17" s="75"/>
    </row>
    <row r="18" spans="1:6" s="29" customFormat="1">
      <c r="A18" s="264" t="s">
        <v>118</v>
      </c>
      <c r="B18" s="337" t="s">
        <v>397</v>
      </c>
      <c r="C18" s="337"/>
      <c r="D18" s="337"/>
      <c r="E18" s="258">
        <v>127343800</v>
      </c>
      <c r="F18" s="75"/>
    </row>
    <row r="19" spans="1:6" s="29" customFormat="1" ht="15.75" customHeight="1">
      <c r="A19" s="264" t="s">
        <v>119</v>
      </c>
      <c r="B19" s="338" t="s">
        <v>398</v>
      </c>
      <c r="C19" s="338"/>
      <c r="D19" s="338"/>
      <c r="E19" s="260">
        <v>63845000</v>
      </c>
      <c r="F19" s="75"/>
    </row>
    <row r="20" spans="1:6" s="29" customFormat="1" ht="16.5" customHeight="1">
      <c r="A20" s="264" t="s">
        <v>49</v>
      </c>
      <c r="B20" s="261" t="s">
        <v>399</v>
      </c>
      <c r="C20" s="261"/>
      <c r="D20" s="259"/>
      <c r="E20" s="258">
        <v>180000000</v>
      </c>
      <c r="F20" s="75"/>
    </row>
    <row r="21" spans="1:6" s="29" customFormat="1" ht="15.75" customHeight="1">
      <c r="A21" s="264" t="s">
        <v>50</v>
      </c>
      <c r="B21" s="262" t="s">
        <v>400</v>
      </c>
      <c r="C21" s="262"/>
      <c r="D21" s="262"/>
      <c r="E21" s="258">
        <v>22500000</v>
      </c>
      <c r="F21" s="75"/>
    </row>
    <row r="22" spans="1:6" s="29" customFormat="1" ht="15.75" customHeight="1">
      <c r="A22" s="264" t="s">
        <v>51</v>
      </c>
      <c r="B22" s="337" t="s">
        <v>401</v>
      </c>
      <c r="C22" s="337"/>
      <c r="D22" s="337"/>
      <c r="E22" s="258">
        <v>155000000</v>
      </c>
      <c r="F22" s="75"/>
    </row>
    <row r="23" spans="1:6" s="29" customFormat="1" ht="16.5" customHeight="1">
      <c r="A23" s="264" t="s">
        <v>120</v>
      </c>
      <c r="B23" s="337" t="s">
        <v>402</v>
      </c>
      <c r="C23" s="337"/>
      <c r="D23" s="337"/>
      <c r="E23" s="258">
        <v>22500000</v>
      </c>
      <c r="F23" s="75"/>
    </row>
    <row r="24" spans="1:6" s="29" customFormat="1" ht="16.5" customHeight="1">
      <c r="A24" s="265" t="s">
        <v>121</v>
      </c>
      <c r="B24" s="263" t="s">
        <v>403</v>
      </c>
      <c r="C24" s="263"/>
      <c r="D24" s="263"/>
      <c r="E24" s="258">
        <v>864861900</v>
      </c>
      <c r="F24" s="75"/>
    </row>
    <row r="25" spans="1:6" s="29" customFormat="1" ht="16.5" customHeight="1">
      <c r="A25" s="265" t="s">
        <v>290</v>
      </c>
      <c r="B25" s="263" t="s">
        <v>404</v>
      </c>
      <c r="C25" s="263"/>
      <c r="D25" s="263"/>
      <c r="E25" s="258">
        <v>958819000</v>
      </c>
      <c r="F25" s="75"/>
    </row>
    <row r="26" spans="1:6" s="29" customFormat="1" ht="16.5" customHeight="1">
      <c r="A26" s="265" t="s">
        <v>406</v>
      </c>
      <c r="B26" s="261" t="s">
        <v>405</v>
      </c>
      <c r="C26" s="263"/>
      <c r="D26" s="263"/>
      <c r="E26" s="258">
        <v>172683708</v>
      </c>
      <c r="F26" s="75"/>
    </row>
    <row r="27" spans="1:6" ht="16.5">
      <c r="A27" s="46"/>
      <c r="B27" s="178"/>
      <c r="C27" s="179"/>
      <c r="D27" s="179"/>
      <c r="E27" s="177"/>
      <c r="F27" s="13"/>
    </row>
    <row r="28" spans="1:6">
      <c r="A28" s="28"/>
      <c r="B28" s="29"/>
      <c r="C28" s="29"/>
      <c r="D28" s="29"/>
      <c r="E28" s="28"/>
    </row>
    <row r="29" spans="1:6" s="4" customFormat="1">
      <c r="A29" s="30"/>
      <c r="B29" s="34"/>
      <c r="C29" s="34"/>
      <c r="D29" s="269" t="str">
        <f>'camat baraat'!D20:E20</f>
        <v>Padang Panjang, 15 Februari 2021</v>
      </c>
      <c r="E29" s="269"/>
    </row>
    <row r="30" spans="1:6">
      <c r="A30" s="28"/>
      <c r="B30" s="30" t="s">
        <v>67</v>
      </c>
      <c r="C30" s="269" t="s">
        <v>125</v>
      </c>
      <c r="D30" s="269"/>
      <c r="E30" s="269"/>
    </row>
    <row r="31" spans="1:6">
      <c r="A31" s="28"/>
      <c r="B31" s="30"/>
      <c r="C31" s="34"/>
      <c r="D31" s="269" t="s">
        <v>1</v>
      </c>
      <c r="E31" s="269"/>
    </row>
    <row r="32" spans="1:6">
      <c r="A32" s="28"/>
      <c r="B32" s="30"/>
      <c r="C32" s="34"/>
      <c r="D32" s="30"/>
      <c r="E32" s="30"/>
    </row>
    <row r="33" spans="1:5">
      <c r="A33" s="28"/>
      <c r="B33" s="30"/>
      <c r="C33" s="34"/>
      <c r="D33" s="34"/>
      <c r="E33" s="30"/>
    </row>
    <row r="34" spans="1:5">
      <c r="A34" s="28"/>
      <c r="B34" s="30"/>
      <c r="C34" s="34"/>
      <c r="D34" s="34"/>
      <c r="E34" s="30"/>
    </row>
    <row r="35" spans="1:5">
      <c r="A35" s="28"/>
      <c r="B35" s="30" t="s">
        <v>68</v>
      </c>
      <c r="C35" s="34"/>
      <c r="D35" s="272" t="s">
        <v>268</v>
      </c>
      <c r="E35" s="269"/>
    </row>
    <row r="36" spans="1:5">
      <c r="A36" s="28"/>
      <c r="B36" s="34"/>
      <c r="C36" s="34"/>
      <c r="D36" s="269" t="s">
        <v>267</v>
      </c>
      <c r="E36" s="269"/>
    </row>
    <row r="37" spans="1:5">
      <c r="B37" s="4"/>
      <c r="C37" s="4"/>
      <c r="D37" s="4"/>
      <c r="E37" s="12"/>
    </row>
  </sheetData>
  <mergeCells count="21">
    <mergeCell ref="D35:E35"/>
    <mergeCell ref="D36:E36"/>
    <mergeCell ref="D31:E31"/>
    <mergeCell ref="A1:E1"/>
    <mergeCell ref="A2:E2"/>
    <mergeCell ref="C5:D5"/>
    <mergeCell ref="C6:D6"/>
    <mergeCell ref="A3:E3"/>
    <mergeCell ref="C7:D7"/>
    <mergeCell ref="C8:D8"/>
    <mergeCell ref="C9:D9"/>
    <mergeCell ref="C10:D10"/>
    <mergeCell ref="C11:D11"/>
    <mergeCell ref="B15:D15"/>
    <mergeCell ref="D29:E29"/>
    <mergeCell ref="C30:E30"/>
    <mergeCell ref="B23:D23"/>
    <mergeCell ref="B19:D19"/>
    <mergeCell ref="B22:D22"/>
    <mergeCell ref="B17:D17"/>
    <mergeCell ref="B18:D18"/>
  </mergeCells>
  <pageMargins left="1.1811023622047245" right="0.11811023622047245" top="0.74803149606299213" bottom="0.74803149606299213" header="0.31496062992125984" footer="0.31496062992125984"/>
  <pageSetup paperSize="9" scale="88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3"/>
  <sheetViews>
    <sheetView workbookViewId="0">
      <selection activeCell="D16" sqref="D16:E16"/>
    </sheetView>
  </sheetViews>
  <sheetFormatPr defaultRowHeight="15.75"/>
  <cols>
    <col min="1" max="1" width="5.140625" style="9" customWidth="1"/>
    <col min="2" max="2" width="38.7109375" style="1" customWidth="1"/>
    <col min="3" max="3" width="2.7109375" style="1" customWidth="1"/>
    <col min="4" max="4" width="30.5703125" style="1" customWidth="1"/>
    <col min="5" max="5" width="17.85546875" style="9" customWidth="1"/>
    <col min="6" max="16384" width="9.140625" style="1"/>
  </cols>
  <sheetData>
    <row r="1" spans="1:6" ht="18" customHeight="1">
      <c r="A1" s="269" t="s">
        <v>285</v>
      </c>
      <c r="B1" s="269"/>
      <c r="C1" s="269"/>
      <c r="D1" s="269"/>
      <c r="E1" s="269"/>
    </row>
    <row r="2" spans="1:6" ht="18" customHeight="1">
      <c r="A2" s="269" t="s">
        <v>61</v>
      </c>
      <c r="B2" s="269"/>
      <c r="C2" s="269"/>
      <c r="D2" s="269"/>
      <c r="E2" s="269"/>
    </row>
    <row r="3" spans="1:6" ht="18" customHeight="1">
      <c r="A3" s="269" t="s">
        <v>1</v>
      </c>
      <c r="B3" s="269"/>
      <c r="C3" s="269"/>
      <c r="D3" s="269"/>
      <c r="E3" s="269"/>
    </row>
    <row r="4" spans="1:6" ht="18" customHeight="1">
      <c r="A4" s="30"/>
      <c r="B4" s="34"/>
      <c r="C4" s="34"/>
      <c r="D4" s="34"/>
      <c r="E4" s="30"/>
    </row>
    <row r="5" spans="1:6" ht="18" customHeight="1">
      <c r="A5" s="21" t="s">
        <v>2</v>
      </c>
      <c r="B5" s="21" t="s">
        <v>3</v>
      </c>
      <c r="C5" s="270" t="s">
        <v>4</v>
      </c>
      <c r="D5" s="271"/>
      <c r="E5" s="21" t="s">
        <v>5</v>
      </c>
    </row>
    <row r="6" spans="1:6" s="9" customFormat="1" ht="18" customHeight="1">
      <c r="A6" s="35">
        <v>1</v>
      </c>
      <c r="B6" s="35">
        <v>2</v>
      </c>
      <c r="C6" s="285">
        <v>3</v>
      </c>
      <c r="D6" s="286"/>
      <c r="E6" s="35">
        <v>4</v>
      </c>
    </row>
    <row r="7" spans="1:6" ht="72" customHeight="1">
      <c r="A7" s="54">
        <v>1</v>
      </c>
      <c r="B7" s="23" t="s">
        <v>128</v>
      </c>
      <c r="C7" s="26" t="s">
        <v>6</v>
      </c>
      <c r="D7" s="55" t="s">
        <v>129</v>
      </c>
      <c r="E7" s="56">
        <v>0.5</v>
      </c>
    </row>
    <row r="8" spans="1:6" ht="54" customHeight="1">
      <c r="A8" s="57">
        <v>2</v>
      </c>
      <c r="B8" s="25" t="s">
        <v>130</v>
      </c>
      <c r="C8" s="58" t="s">
        <v>6</v>
      </c>
      <c r="D8" s="59" t="s">
        <v>131</v>
      </c>
      <c r="E8" s="60">
        <v>0.1</v>
      </c>
    </row>
    <row r="9" spans="1:6" ht="18" customHeight="1">
      <c r="A9" s="28"/>
      <c r="B9" s="29"/>
      <c r="C9" s="29"/>
      <c r="D9" s="29"/>
      <c r="E9" s="28"/>
    </row>
    <row r="10" spans="1:6" s="18" customFormat="1" ht="18" customHeight="1">
      <c r="A10" s="30" t="s">
        <v>2</v>
      </c>
      <c r="B10" s="30" t="s">
        <v>7</v>
      </c>
      <c r="C10" s="30"/>
      <c r="D10" s="30"/>
      <c r="E10" s="101" t="s">
        <v>137</v>
      </c>
    </row>
    <row r="11" spans="1:6">
      <c r="A11" s="46" t="s">
        <v>116</v>
      </c>
      <c r="B11" s="287" t="s">
        <v>388</v>
      </c>
      <c r="C11" s="287"/>
      <c r="D11" s="287"/>
      <c r="E11" s="244">
        <v>488673000</v>
      </c>
      <c r="F11" s="13"/>
    </row>
    <row r="12" spans="1:6" ht="18" customHeight="1">
      <c r="A12" s="46" t="s">
        <v>117</v>
      </c>
      <c r="B12" s="287" t="s">
        <v>389</v>
      </c>
      <c r="C12" s="287"/>
      <c r="D12" s="287"/>
      <c r="E12" s="244">
        <v>389643900</v>
      </c>
      <c r="F12" s="13"/>
    </row>
    <row r="13" spans="1:6" ht="18" customHeight="1">
      <c r="A13" s="28"/>
      <c r="B13" s="29"/>
      <c r="C13" s="29"/>
      <c r="D13" s="29"/>
      <c r="E13" s="28"/>
    </row>
    <row r="14" spans="1:6" ht="18" customHeight="1">
      <c r="A14" s="28"/>
      <c r="B14" s="29"/>
      <c r="C14" s="29"/>
      <c r="D14" s="29"/>
      <c r="E14" s="28"/>
    </row>
    <row r="15" spans="1:6" s="4" customFormat="1" ht="18" customHeight="1">
      <c r="A15" s="30"/>
      <c r="B15" s="34"/>
      <c r="C15" s="34"/>
      <c r="D15" s="269" t="str">
        <f>sekwan!D15</f>
        <v>Padang Panjang, 15 Februari 2021</v>
      </c>
      <c r="E15" s="269"/>
    </row>
    <row r="16" spans="1:6" ht="18" customHeight="1">
      <c r="A16" s="28"/>
      <c r="B16" s="30" t="s">
        <v>67</v>
      </c>
      <c r="C16" s="34"/>
      <c r="D16" s="269" t="s">
        <v>132</v>
      </c>
      <c r="E16" s="269"/>
    </row>
    <row r="17" spans="1:5" ht="18" customHeight="1">
      <c r="A17" s="28"/>
      <c r="B17" s="30"/>
      <c r="C17" s="34"/>
      <c r="D17" s="269" t="s">
        <v>1</v>
      </c>
      <c r="E17" s="269"/>
    </row>
    <row r="18" spans="1:5" ht="18" customHeight="1">
      <c r="A18" s="28"/>
      <c r="B18" s="30"/>
      <c r="C18" s="34"/>
      <c r="D18" s="30"/>
      <c r="E18" s="30"/>
    </row>
    <row r="19" spans="1:5" ht="18" customHeight="1">
      <c r="A19" s="28"/>
      <c r="B19" s="30"/>
      <c r="C19" s="34"/>
      <c r="D19" s="34"/>
      <c r="E19" s="30"/>
    </row>
    <row r="20" spans="1:5" ht="18" customHeight="1">
      <c r="A20" s="28"/>
      <c r="B20" s="30"/>
      <c r="C20" s="34"/>
      <c r="D20" s="34"/>
      <c r="E20" s="30"/>
    </row>
    <row r="21" spans="1:5" ht="18" customHeight="1">
      <c r="A21" s="28"/>
      <c r="B21" s="30" t="s">
        <v>68</v>
      </c>
      <c r="C21" s="34"/>
      <c r="D21" s="272" t="s">
        <v>280</v>
      </c>
      <c r="E21" s="269"/>
    </row>
    <row r="22" spans="1:5" ht="18" customHeight="1">
      <c r="A22" s="28"/>
      <c r="B22" s="34"/>
      <c r="C22" s="34"/>
      <c r="D22" s="269" t="s">
        <v>160</v>
      </c>
      <c r="E22" s="269"/>
    </row>
    <row r="23" spans="1:5">
      <c r="B23" s="4"/>
      <c r="C23" s="4"/>
      <c r="D23" s="4"/>
      <c r="E23" s="18"/>
    </row>
  </sheetData>
  <mergeCells count="12">
    <mergeCell ref="D22:E22"/>
    <mergeCell ref="B11:D11"/>
    <mergeCell ref="D15:E15"/>
    <mergeCell ref="D16:E16"/>
    <mergeCell ref="D17:E17"/>
    <mergeCell ref="D21:E21"/>
    <mergeCell ref="B12:D12"/>
    <mergeCell ref="A1:E1"/>
    <mergeCell ref="A2:E2"/>
    <mergeCell ref="A3:E3"/>
    <mergeCell ref="C5:D5"/>
    <mergeCell ref="C6:D6"/>
  </mergeCells>
  <pageMargins left="1.1811023622047245" right="0.11811023622047245" top="0.44" bottom="0.74803149606299213" header="0.31496062992125984" footer="0.31496062992125984"/>
  <pageSetup paperSize="9" scale="8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1"/>
  <sheetViews>
    <sheetView view="pageBreakPreview" zoomScaleSheetLayoutView="100" workbookViewId="0">
      <selection activeCell="D21" sqref="D21:E21"/>
    </sheetView>
  </sheetViews>
  <sheetFormatPr defaultRowHeight="15.75"/>
  <cols>
    <col min="1" max="1" width="5.140625" style="9" customWidth="1"/>
    <col min="2" max="2" width="45.140625" style="1" customWidth="1"/>
    <col min="3" max="3" width="3" style="1" customWidth="1"/>
    <col min="4" max="4" width="26.7109375" style="1" customWidth="1"/>
    <col min="5" max="5" width="18.140625" style="1" customWidth="1"/>
    <col min="6" max="16384" width="9.140625" style="1"/>
  </cols>
  <sheetData>
    <row r="1" spans="1:5" ht="18" customHeight="1">
      <c r="A1" s="269" t="s">
        <v>285</v>
      </c>
      <c r="B1" s="269"/>
      <c r="C1" s="269"/>
      <c r="D1" s="269"/>
      <c r="E1" s="269"/>
    </row>
    <row r="2" spans="1:5" ht="18" customHeight="1">
      <c r="A2" s="269" t="s">
        <v>214</v>
      </c>
      <c r="B2" s="269"/>
      <c r="C2" s="269"/>
      <c r="D2" s="269"/>
      <c r="E2" s="269"/>
    </row>
    <row r="3" spans="1:5" ht="18" customHeight="1">
      <c r="A3" s="269" t="s">
        <v>1</v>
      </c>
      <c r="B3" s="269"/>
      <c r="C3" s="269"/>
      <c r="D3" s="269"/>
      <c r="E3" s="269"/>
    </row>
    <row r="4" spans="1:5" ht="18" customHeight="1">
      <c r="A4" s="30"/>
      <c r="B4" s="34"/>
      <c r="C4" s="34"/>
      <c r="D4" s="34"/>
      <c r="E4" s="34"/>
    </row>
    <row r="5" spans="1:5" ht="18" customHeight="1">
      <c r="A5" s="21" t="s">
        <v>2</v>
      </c>
      <c r="B5" s="21" t="s">
        <v>3</v>
      </c>
      <c r="C5" s="270" t="s">
        <v>4</v>
      </c>
      <c r="D5" s="271"/>
      <c r="E5" s="21" t="s">
        <v>5</v>
      </c>
    </row>
    <row r="6" spans="1:5" s="9" customFormat="1" ht="18" customHeight="1">
      <c r="A6" s="21">
        <v>1</v>
      </c>
      <c r="B6" s="21">
        <v>2</v>
      </c>
      <c r="C6" s="270">
        <v>3</v>
      </c>
      <c r="D6" s="271"/>
      <c r="E6" s="21">
        <v>4</v>
      </c>
    </row>
    <row r="7" spans="1:5" ht="18" customHeight="1">
      <c r="A7" s="165" t="s">
        <v>116</v>
      </c>
      <c r="B7" s="275" t="s">
        <v>102</v>
      </c>
      <c r="C7" s="26" t="s">
        <v>6</v>
      </c>
      <c r="D7" s="61" t="s">
        <v>203</v>
      </c>
      <c r="E7" s="62">
        <v>1</v>
      </c>
    </row>
    <row r="8" spans="1:5" ht="18" customHeight="1">
      <c r="A8" s="39"/>
      <c r="B8" s="288"/>
      <c r="C8" s="26" t="s">
        <v>6</v>
      </c>
      <c r="D8" s="63" t="s">
        <v>204</v>
      </c>
      <c r="E8" s="62">
        <v>1</v>
      </c>
    </row>
    <row r="9" spans="1:5" ht="18" customHeight="1">
      <c r="A9" s="39"/>
      <c r="B9" s="288"/>
      <c r="C9" s="26" t="s">
        <v>6</v>
      </c>
      <c r="D9" s="63" t="s">
        <v>205</v>
      </c>
      <c r="E9" s="64">
        <v>78</v>
      </c>
    </row>
    <row r="10" spans="1:5" ht="18" customHeight="1">
      <c r="A10" s="39"/>
      <c r="B10" s="288"/>
      <c r="C10" s="26" t="s">
        <v>6</v>
      </c>
      <c r="D10" s="63" t="s">
        <v>206</v>
      </c>
      <c r="E10" s="64">
        <v>60</v>
      </c>
    </row>
    <row r="11" spans="1:5" ht="72" customHeight="1">
      <c r="A11" s="165" t="s">
        <v>117</v>
      </c>
      <c r="B11" s="23" t="s">
        <v>103</v>
      </c>
      <c r="C11" s="277" t="s">
        <v>209</v>
      </c>
      <c r="D11" s="278"/>
      <c r="E11" s="65" t="s">
        <v>407</v>
      </c>
    </row>
    <row r="12" spans="1:5" ht="36" customHeight="1">
      <c r="A12" s="166" t="s">
        <v>48</v>
      </c>
      <c r="B12" s="147" t="s">
        <v>207</v>
      </c>
      <c r="C12" s="277" t="s">
        <v>208</v>
      </c>
      <c r="D12" s="278"/>
      <c r="E12" s="64" t="s">
        <v>408</v>
      </c>
    </row>
    <row r="13" spans="1:5" ht="18" customHeight="1">
      <c r="A13" s="28"/>
      <c r="B13" s="29"/>
      <c r="C13" s="29"/>
      <c r="D13" s="29"/>
      <c r="E13" s="29"/>
    </row>
    <row r="14" spans="1:5" s="19" customFormat="1" ht="18" customHeight="1">
      <c r="A14" s="30" t="s">
        <v>2</v>
      </c>
      <c r="B14" s="30" t="s">
        <v>7</v>
      </c>
      <c r="C14" s="30"/>
      <c r="D14" s="30"/>
      <c r="E14" s="100" t="s">
        <v>8</v>
      </c>
    </row>
    <row r="15" spans="1:5" ht="18" customHeight="1">
      <c r="A15" s="31">
        <v>1</v>
      </c>
      <c r="B15" s="287" t="s">
        <v>300</v>
      </c>
      <c r="C15" s="287"/>
      <c r="D15" s="287"/>
      <c r="E15" s="266">
        <v>79105445220</v>
      </c>
    </row>
    <row r="16" spans="1:5" ht="18" customHeight="1">
      <c r="A16" s="31">
        <v>2</v>
      </c>
      <c r="B16" s="287" t="s">
        <v>409</v>
      </c>
      <c r="C16" s="287"/>
      <c r="D16" s="287"/>
      <c r="E16" s="267">
        <v>30431149421</v>
      </c>
    </row>
    <row r="17" spans="1:5" ht="18" customHeight="1">
      <c r="A17" s="31">
        <v>3</v>
      </c>
      <c r="B17" s="287" t="s">
        <v>410</v>
      </c>
      <c r="C17" s="287"/>
      <c r="D17" s="287"/>
      <c r="E17" s="267">
        <v>161255000</v>
      </c>
    </row>
    <row r="18" spans="1:5" ht="18" customHeight="1">
      <c r="A18" s="28"/>
      <c r="B18" s="29"/>
      <c r="C18" s="29"/>
      <c r="D18" s="29"/>
      <c r="E18" s="29"/>
    </row>
    <row r="19" spans="1:5" ht="18" customHeight="1">
      <c r="A19" s="28"/>
      <c r="B19" s="29"/>
      <c r="C19" s="29"/>
      <c r="D19" s="29"/>
      <c r="E19" s="29"/>
    </row>
    <row r="20" spans="1:5" s="4" customFormat="1" ht="18" customHeight="1">
      <c r="A20" s="30"/>
      <c r="B20" s="34"/>
      <c r="C20" s="34"/>
      <c r="D20" s="269" t="str">
        <f>inspektorat!D15</f>
        <v>Padang Panjang, 15 Februari 2021</v>
      </c>
      <c r="E20" s="269"/>
    </row>
    <row r="21" spans="1:5" s="4" customFormat="1" ht="18" customHeight="1">
      <c r="A21" s="30"/>
      <c r="B21" s="30" t="s">
        <v>104</v>
      </c>
      <c r="C21" s="34"/>
      <c r="D21" s="269" t="s">
        <v>210</v>
      </c>
      <c r="E21" s="269"/>
    </row>
    <row r="22" spans="1:5" s="4" customFormat="1" ht="18" customHeight="1">
      <c r="A22" s="30"/>
      <c r="B22" s="30"/>
      <c r="C22" s="34"/>
      <c r="D22" s="269" t="s">
        <v>211</v>
      </c>
      <c r="E22" s="269"/>
    </row>
    <row r="23" spans="1:5" s="4" customFormat="1" ht="18" customHeight="1">
      <c r="A23" s="30"/>
      <c r="B23" s="30"/>
      <c r="C23" s="34"/>
      <c r="D23" s="269" t="s">
        <v>1</v>
      </c>
      <c r="E23" s="269"/>
    </row>
    <row r="24" spans="1:5" s="4" customFormat="1" ht="18" customHeight="1">
      <c r="A24" s="30"/>
      <c r="B24" s="30"/>
      <c r="C24" s="34"/>
      <c r="D24" s="34"/>
      <c r="E24" s="34"/>
    </row>
    <row r="25" spans="1:5" s="4" customFormat="1" ht="18" customHeight="1">
      <c r="A25" s="30"/>
      <c r="B25" s="30"/>
      <c r="C25" s="34"/>
      <c r="D25" s="34"/>
      <c r="E25" s="34"/>
    </row>
    <row r="26" spans="1:5" s="4" customFormat="1" ht="18" customHeight="1">
      <c r="A26" s="30"/>
      <c r="B26" s="30"/>
      <c r="C26" s="34"/>
      <c r="D26" s="34"/>
      <c r="E26" s="34"/>
    </row>
    <row r="27" spans="1:5" s="4" customFormat="1" ht="18" customHeight="1">
      <c r="A27" s="30"/>
      <c r="B27" s="30" t="s">
        <v>68</v>
      </c>
      <c r="C27" s="34"/>
      <c r="D27" s="272" t="s">
        <v>212</v>
      </c>
      <c r="E27" s="269"/>
    </row>
    <row r="28" spans="1:5" s="4" customFormat="1" ht="18" customHeight="1">
      <c r="A28" s="30"/>
      <c r="B28" s="34"/>
      <c r="C28" s="34"/>
      <c r="D28" s="269" t="s">
        <v>213</v>
      </c>
      <c r="E28" s="269"/>
    </row>
    <row r="29" spans="1:5" s="4" customFormat="1">
      <c r="A29" s="19"/>
    </row>
    <row r="31" spans="1:5">
      <c r="D31" s="1" t="s">
        <v>275</v>
      </c>
    </row>
  </sheetData>
  <mergeCells count="17">
    <mergeCell ref="B17:D17"/>
    <mergeCell ref="D27:E27"/>
    <mergeCell ref="D28:E28"/>
    <mergeCell ref="D22:E22"/>
    <mergeCell ref="D23:E23"/>
    <mergeCell ref="A1:E1"/>
    <mergeCell ref="A2:E2"/>
    <mergeCell ref="A3:E3"/>
    <mergeCell ref="C5:D5"/>
    <mergeCell ref="C6:D6"/>
    <mergeCell ref="B7:B10"/>
    <mergeCell ref="C11:D11"/>
    <mergeCell ref="C12:D12"/>
    <mergeCell ref="D20:E20"/>
    <mergeCell ref="D21:E21"/>
    <mergeCell ref="B15:D15"/>
    <mergeCell ref="B16:D16"/>
  </mergeCells>
  <pageMargins left="1.1811023622047245" right="0.11811023622047245" top="0.74803149606299213" bottom="0.74803149606299213" header="0.31496062992125984" footer="0.31496062992125984"/>
  <pageSetup paperSize="9" scale="88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9"/>
  <sheetViews>
    <sheetView zoomScale="84" zoomScaleNormal="84" workbookViewId="0">
      <selection activeCell="I25" sqref="I25"/>
    </sheetView>
  </sheetViews>
  <sheetFormatPr defaultRowHeight="15.75"/>
  <cols>
    <col min="1" max="1" width="5.140625" style="9" customWidth="1"/>
    <col min="2" max="2" width="38.7109375" style="1" customWidth="1"/>
    <col min="3" max="3" width="3" style="1" customWidth="1"/>
    <col min="4" max="4" width="30.5703125" style="1" customWidth="1"/>
    <col min="5" max="5" width="17.28515625" style="9" customWidth="1"/>
    <col min="6" max="6" width="8.5703125" style="1" customWidth="1"/>
    <col min="7" max="7" width="9.42578125" style="1" customWidth="1"/>
    <col min="8" max="10" width="9.140625" style="1"/>
    <col min="11" max="11" width="9.85546875" style="1" customWidth="1"/>
    <col min="12" max="12" width="9.140625" style="1"/>
    <col min="13" max="13" width="9.7109375" style="1" customWidth="1"/>
    <col min="14" max="15" width="9.28515625" style="1" customWidth="1"/>
    <col min="16" max="16384" width="9.140625" style="1"/>
  </cols>
  <sheetData>
    <row r="1" spans="1:8" ht="18" customHeight="1">
      <c r="A1" s="269" t="s">
        <v>285</v>
      </c>
      <c r="B1" s="269"/>
      <c r="C1" s="269"/>
      <c r="D1" s="269"/>
      <c r="E1" s="269"/>
    </row>
    <row r="2" spans="1:8" ht="18" customHeight="1">
      <c r="A2" s="269" t="s">
        <v>38</v>
      </c>
      <c r="B2" s="269"/>
      <c r="C2" s="269"/>
      <c r="D2" s="269"/>
      <c r="E2" s="269"/>
    </row>
    <row r="3" spans="1:8" ht="18" customHeight="1">
      <c r="A3" s="269" t="s">
        <v>1</v>
      </c>
      <c r="B3" s="269"/>
      <c r="C3" s="269"/>
      <c r="D3" s="269"/>
      <c r="E3" s="269"/>
    </row>
    <row r="4" spans="1:8" ht="18" customHeight="1">
      <c r="A4" s="30"/>
      <c r="B4" s="34"/>
      <c r="C4" s="34"/>
      <c r="D4" s="34"/>
      <c r="E4" s="30"/>
    </row>
    <row r="5" spans="1:8" ht="18" customHeight="1">
      <c r="A5" s="21" t="s">
        <v>2</v>
      </c>
      <c r="B5" s="21" t="s">
        <v>3</v>
      </c>
      <c r="C5" s="270" t="s">
        <v>4</v>
      </c>
      <c r="D5" s="271"/>
      <c r="E5" s="21" t="s">
        <v>5</v>
      </c>
    </row>
    <row r="6" spans="1:8" s="9" customFormat="1" ht="18" customHeight="1">
      <c r="A6" s="21">
        <v>1</v>
      </c>
      <c r="B6" s="21">
        <v>2</v>
      </c>
      <c r="C6" s="270">
        <v>3</v>
      </c>
      <c r="D6" s="271"/>
      <c r="E6" s="35">
        <v>4</v>
      </c>
    </row>
    <row r="7" spans="1:8" ht="18" customHeight="1">
      <c r="A7" s="22">
        <v>1</v>
      </c>
      <c r="B7" s="23" t="s">
        <v>71</v>
      </c>
      <c r="C7" s="36" t="s">
        <v>6</v>
      </c>
      <c r="D7" s="37" t="s">
        <v>72</v>
      </c>
      <c r="E7" s="38">
        <v>0.55000000000000004</v>
      </c>
    </row>
    <row r="8" spans="1:8" ht="18" customHeight="1">
      <c r="A8" s="39"/>
      <c r="B8" s="40"/>
      <c r="C8" s="36" t="s">
        <v>6</v>
      </c>
      <c r="D8" s="37" t="s">
        <v>122</v>
      </c>
      <c r="E8" s="134" t="s">
        <v>316</v>
      </c>
    </row>
    <row r="9" spans="1:8" ht="18" customHeight="1">
      <c r="A9" s="39"/>
      <c r="B9" s="40"/>
      <c r="C9" s="36" t="s">
        <v>6</v>
      </c>
      <c r="D9" s="37" t="s">
        <v>73</v>
      </c>
      <c r="E9" s="41">
        <v>0</v>
      </c>
    </row>
    <row r="10" spans="1:8" ht="18" customHeight="1">
      <c r="A10" s="39"/>
      <c r="B10" s="40"/>
      <c r="C10" s="36" t="s">
        <v>6</v>
      </c>
      <c r="D10" s="37" t="s">
        <v>74</v>
      </c>
      <c r="E10" s="41">
        <v>10</v>
      </c>
      <c r="G10" s="212"/>
      <c r="H10" s="212"/>
    </row>
    <row r="11" spans="1:8" ht="18" customHeight="1">
      <c r="A11" s="27"/>
      <c r="B11" s="42"/>
      <c r="C11" s="43" t="s">
        <v>6</v>
      </c>
      <c r="D11" s="44" t="s">
        <v>75</v>
      </c>
      <c r="E11" s="164" t="s">
        <v>317</v>
      </c>
      <c r="G11" s="212"/>
      <c r="H11" s="212"/>
    </row>
    <row r="12" spans="1:8" ht="18" customHeight="1">
      <c r="A12" s="28"/>
      <c r="B12" s="29"/>
      <c r="C12" s="29"/>
      <c r="D12" s="29"/>
      <c r="E12" s="28"/>
      <c r="G12" s="212"/>
      <c r="H12" s="212"/>
    </row>
    <row r="13" spans="1:8" ht="18" customHeight="1">
      <c r="A13" s="28"/>
      <c r="B13" s="29"/>
      <c r="C13" s="29"/>
      <c r="D13" s="29"/>
      <c r="E13" s="28"/>
      <c r="G13" s="289"/>
      <c r="H13" s="289"/>
    </row>
    <row r="14" spans="1:8" s="16" customFormat="1" ht="18" customHeight="1">
      <c r="A14" s="30" t="s">
        <v>2</v>
      </c>
      <c r="B14" s="30" t="s">
        <v>7</v>
      </c>
      <c r="C14" s="30"/>
      <c r="D14" s="30"/>
      <c r="E14" s="101" t="s">
        <v>137</v>
      </c>
    </row>
    <row r="15" spans="1:8" ht="35.25" customHeight="1">
      <c r="A15" s="46" t="s">
        <v>116</v>
      </c>
      <c r="B15" s="292" t="s">
        <v>318</v>
      </c>
      <c r="C15" s="292"/>
      <c r="D15" s="292"/>
      <c r="E15" s="213">
        <v>18882788940</v>
      </c>
      <c r="F15" s="13"/>
    </row>
    <row r="16" spans="1:8" ht="18" customHeight="1">
      <c r="A16" s="45" t="s">
        <v>117</v>
      </c>
      <c r="B16" s="290" t="s">
        <v>319</v>
      </c>
      <c r="C16" s="290"/>
      <c r="D16" s="290"/>
      <c r="E16" s="213">
        <v>195144500</v>
      </c>
      <c r="F16" s="13"/>
    </row>
    <row r="17" spans="1:6" ht="18" customHeight="1">
      <c r="A17" s="45" t="s">
        <v>48</v>
      </c>
      <c r="B17" s="290" t="s">
        <v>320</v>
      </c>
      <c r="C17" s="290"/>
      <c r="D17" s="290"/>
      <c r="E17" s="213">
        <v>228919000</v>
      </c>
      <c r="F17" s="13"/>
    </row>
    <row r="18" spans="1:6" ht="18" customHeight="1">
      <c r="A18" s="45" t="s">
        <v>118</v>
      </c>
      <c r="B18" s="291" t="s">
        <v>321</v>
      </c>
      <c r="C18" s="291"/>
      <c r="D18" s="291"/>
      <c r="E18" s="213">
        <v>567365950</v>
      </c>
      <c r="F18" s="13"/>
    </row>
    <row r="19" spans="1:6" ht="18" customHeight="1">
      <c r="A19" s="28"/>
      <c r="B19" s="29"/>
      <c r="C19" s="29"/>
      <c r="D19" s="29"/>
      <c r="E19" s="28"/>
    </row>
    <row r="20" spans="1:6" ht="18" customHeight="1">
      <c r="A20" s="28"/>
      <c r="B20" s="29"/>
      <c r="C20" s="29"/>
      <c r="D20" s="29"/>
      <c r="E20" s="28"/>
    </row>
    <row r="21" spans="1:6" s="4" customFormat="1" ht="18" customHeight="1">
      <c r="A21" s="30"/>
      <c r="B21" s="34"/>
      <c r="C21" s="34"/>
      <c r="D21" s="269" t="str">
        <f>diknas!D20</f>
        <v>Padang Panjang, 15 Februari 2021</v>
      </c>
      <c r="E21" s="269"/>
    </row>
    <row r="22" spans="1:6" ht="18" customHeight="1">
      <c r="A22" s="28"/>
      <c r="B22" s="30" t="s">
        <v>67</v>
      </c>
      <c r="C22" s="34"/>
      <c r="D22" s="269" t="s">
        <v>39</v>
      </c>
      <c r="E22" s="269"/>
    </row>
    <row r="23" spans="1:6" ht="18" customHeight="1">
      <c r="A23" s="28"/>
      <c r="B23" s="30"/>
      <c r="C23" s="34"/>
      <c r="D23" s="269" t="s">
        <v>1</v>
      </c>
      <c r="E23" s="269"/>
    </row>
    <row r="24" spans="1:6" ht="18" customHeight="1">
      <c r="A24" s="28"/>
      <c r="B24" s="30"/>
      <c r="C24" s="34"/>
      <c r="D24" s="30"/>
      <c r="E24" s="30"/>
    </row>
    <row r="25" spans="1:6" ht="18" customHeight="1">
      <c r="A25" s="28"/>
      <c r="B25" s="30"/>
      <c r="C25" s="34"/>
      <c r="D25" s="34"/>
      <c r="E25" s="30"/>
    </row>
    <row r="26" spans="1:6" ht="18" customHeight="1">
      <c r="A26" s="28"/>
      <c r="B26" s="30"/>
      <c r="C26" s="34"/>
      <c r="D26" s="34"/>
      <c r="E26" s="30"/>
    </row>
    <row r="27" spans="1:6" ht="18" customHeight="1">
      <c r="A27" s="28"/>
      <c r="B27" s="30" t="s">
        <v>68</v>
      </c>
      <c r="C27" s="34"/>
      <c r="D27" s="272" t="s">
        <v>40</v>
      </c>
      <c r="E27" s="269"/>
    </row>
    <row r="28" spans="1:6" ht="18" customHeight="1">
      <c r="A28" s="28"/>
      <c r="B28" s="34"/>
      <c r="C28" s="34"/>
      <c r="D28" s="269" t="s">
        <v>283</v>
      </c>
      <c r="E28" s="269"/>
    </row>
    <row r="29" spans="1:6">
      <c r="A29" s="28"/>
      <c r="B29" s="34"/>
      <c r="C29" s="34"/>
      <c r="D29" s="34"/>
      <c r="E29" s="30"/>
    </row>
  </sheetData>
  <mergeCells count="15">
    <mergeCell ref="G13:H13"/>
    <mergeCell ref="B17:D17"/>
    <mergeCell ref="B18:D18"/>
    <mergeCell ref="B15:D15"/>
    <mergeCell ref="B16:D16"/>
    <mergeCell ref="A1:E1"/>
    <mergeCell ref="A2:E2"/>
    <mergeCell ref="A3:E3"/>
    <mergeCell ref="C5:D5"/>
    <mergeCell ref="C6:D6"/>
    <mergeCell ref="D22:E22"/>
    <mergeCell ref="D23:E23"/>
    <mergeCell ref="D27:E27"/>
    <mergeCell ref="D28:E28"/>
    <mergeCell ref="D21:E21"/>
  </mergeCells>
  <pageMargins left="1.1811023622047245" right="0.11811023622047245" top="0.52" bottom="0.74803149606299213" header="0.31496062992125984" footer="0.31496062992125984"/>
  <pageSetup paperSize="9" scale="88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4"/>
  <sheetViews>
    <sheetView tabSelected="1" workbookViewId="0">
      <selection activeCell="D8" sqref="D8"/>
    </sheetView>
  </sheetViews>
  <sheetFormatPr defaultRowHeight="15.75"/>
  <cols>
    <col min="1" max="1" width="5.140625" style="9" customWidth="1"/>
    <col min="2" max="2" width="45.140625" style="1" customWidth="1"/>
    <col min="3" max="3" width="3" style="1" customWidth="1"/>
    <col min="4" max="4" width="26.7109375" style="1" customWidth="1"/>
    <col min="5" max="5" width="17.28515625" style="9" customWidth="1"/>
    <col min="6" max="16384" width="9.140625" style="1"/>
  </cols>
  <sheetData>
    <row r="1" spans="1:5" ht="18" customHeight="1">
      <c r="A1" s="269" t="s">
        <v>285</v>
      </c>
      <c r="B1" s="269"/>
      <c r="C1" s="269"/>
      <c r="D1" s="269"/>
      <c r="E1" s="269"/>
    </row>
    <row r="2" spans="1:5" ht="18" customHeight="1">
      <c r="A2" s="269" t="s">
        <v>31</v>
      </c>
      <c r="B2" s="269"/>
      <c r="C2" s="269"/>
      <c r="D2" s="269"/>
      <c r="E2" s="269"/>
    </row>
    <row r="3" spans="1:5" ht="18" customHeight="1">
      <c r="A3" s="269" t="s">
        <v>1</v>
      </c>
      <c r="B3" s="269"/>
      <c r="C3" s="269"/>
      <c r="D3" s="269"/>
      <c r="E3" s="269"/>
    </row>
    <row r="4" spans="1:5" ht="18" customHeight="1">
      <c r="A4" s="30"/>
      <c r="B4" s="34"/>
      <c r="C4" s="34"/>
      <c r="D4" s="34"/>
      <c r="E4" s="30"/>
    </row>
    <row r="5" spans="1:5" ht="18" customHeight="1">
      <c r="A5" s="21" t="s">
        <v>2</v>
      </c>
      <c r="B5" s="21" t="s">
        <v>3</v>
      </c>
      <c r="C5" s="270" t="s">
        <v>4</v>
      </c>
      <c r="D5" s="271"/>
      <c r="E5" s="21" t="s">
        <v>5</v>
      </c>
    </row>
    <row r="6" spans="1:5" s="9" customFormat="1" ht="18" customHeight="1">
      <c r="A6" s="21">
        <v>1</v>
      </c>
      <c r="B6" s="21">
        <v>2</v>
      </c>
      <c r="C6" s="270">
        <v>3</v>
      </c>
      <c r="D6" s="271"/>
      <c r="E6" s="21">
        <v>4</v>
      </c>
    </row>
    <row r="7" spans="1:5" ht="54" customHeight="1">
      <c r="A7" s="22">
        <v>1</v>
      </c>
      <c r="B7" s="23" t="s">
        <v>112</v>
      </c>
      <c r="C7" s="43" t="s">
        <v>6</v>
      </c>
      <c r="D7" s="115" t="s">
        <v>190</v>
      </c>
      <c r="E7" s="234">
        <v>0.77500000000000002</v>
      </c>
    </row>
    <row r="8" spans="1:5" ht="36" customHeight="1">
      <c r="A8" s="39"/>
      <c r="B8" s="40"/>
      <c r="C8" s="36" t="s">
        <v>6</v>
      </c>
      <c r="D8" s="68" t="s">
        <v>191</v>
      </c>
      <c r="E8" s="342">
        <v>0.81</v>
      </c>
    </row>
    <row r="9" spans="1:5" ht="36" customHeight="1">
      <c r="A9" s="39"/>
      <c r="B9" s="40"/>
      <c r="C9" s="36" t="s">
        <v>6</v>
      </c>
      <c r="D9" s="68" t="s">
        <v>113</v>
      </c>
      <c r="E9" s="342">
        <v>1</v>
      </c>
    </row>
    <row r="10" spans="1:5" ht="72" customHeight="1">
      <c r="A10" s="24">
        <v>2</v>
      </c>
      <c r="B10" s="103" t="s">
        <v>114</v>
      </c>
      <c r="C10" s="43" t="s">
        <v>6</v>
      </c>
      <c r="D10" s="110" t="s">
        <v>192</v>
      </c>
      <c r="E10" s="235">
        <v>2.9000000000000001E-2</v>
      </c>
    </row>
    <row r="11" spans="1:5" ht="18" customHeight="1">
      <c r="A11" s="28"/>
      <c r="B11" s="29"/>
      <c r="C11" s="29"/>
      <c r="D11" s="29"/>
      <c r="E11" s="28"/>
    </row>
    <row r="12" spans="1:5" s="11" customFormat="1" ht="18" customHeight="1">
      <c r="A12" s="30" t="s">
        <v>2</v>
      </c>
      <c r="B12" s="30" t="s">
        <v>7</v>
      </c>
      <c r="C12" s="30"/>
      <c r="D12" s="30"/>
      <c r="E12" s="197" t="s">
        <v>137</v>
      </c>
    </row>
    <row r="13" spans="1:5" s="20" customFormat="1" ht="18" customHeight="1">
      <c r="A13" s="252" t="s">
        <v>116</v>
      </c>
      <c r="B13" s="236" t="s">
        <v>351</v>
      </c>
      <c r="C13" s="236"/>
      <c r="D13" s="236"/>
      <c r="E13" s="238">
        <v>1157843541</v>
      </c>
    </row>
    <row r="14" spans="1:5" s="20" customFormat="1">
      <c r="A14" s="252" t="s">
        <v>117</v>
      </c>
      <c r="B14" s="293" t="s">
        <v>352</v>
      </c>
      <c r="C14" s="293"/>
      <c r="D14" s="293"/>
      <c r="E14" s="238">
        <v>2336876500</v>
      </c>
    </row>
    <row r="15" spans="1:5" s="20" customFormat="1" ht="18" customHeight="1">
      <c r="A15" s="252" t="s">
        <v>48</v>
      </c>
      <c r="B15" s="236" t="s">
        <v>353</v>
      </c>
      <c r="C15" s="236"/>
      <c r="D15" s="236"/>
      <c r="E15" s="238">
        <v>1559189968</v>
      </c>
    </row>
    <row r="16" spans="1:5" s="20" customFormat="1" ht="18" customHeight="1">
      <c r="A16" s="252" t="s">
        <v>118</v>
      </c>
      <c r="B16" s="236" t="s">
        <v>354</v>
      </c>
      <c r="C16" s="236"/>
      <c r="D16" s="236"/>
      <c r="E16" s="239">
        <v>288158879</v>
      </c>
    </row>
    <row r="17" spans="1:5" s="20" customFormat="1" ht="18" customHeight="1">
      <c r="A17" s="252" t="s">
        <v>119</v>
      </c>
      <c r="B17" s="236" t="s">
        <v>355</v>
      </c>
      <c r="C17" s="236"/>
      <c r="D17" s="236"/>
      <c r="E17" s="240">
        <v>780519200</v>
      </c>
    </row>
    <row r="18" spans="1:5" s="20" customFormat="1" ht="18" customHeight="1">
      <c r="A18" s="252" t="s">
        <v>49</v>
      </c>
      <c r="B18" s="236" t="s">
        <v>356</v>
      </c>
      <c r="C18" s="236"/>
      <c r="D18" s="236"/>
      <c r="E18" s="238">
        <v>1383846400</v>
      </c>
    </row>
    <row r="19" spans="1:5" ht="18" customHeight="1">
      <c r="A19" s="252" t="s">
        <v>50</v>
      </c>
      <c r="B19" s="237" t="s">
        <v>357</v>
      </c>
      <c r="C19" s="237"/>
      <c r="D19" s="237"/>
      <c r="E19" s="238">
        <v>19321861636</v>
      </c>
    </row>
    <row r="20" spans="1:5" ht="18" customHeight="1">
      <c r="A20" s="252" t="s">
        <v>51</v>
      </c>
      <c r="B20" s="236" t="s">
        <v>358</v>
      </c>
      <c r="C20" s="236"/>
      <c r="D20" s="236"/>
      <c r="E20" s="241">
        <v>10512300</v>
      </c>
    </row>
    <row r="21" spans="1:5" ht="18" customHeight="1">
      <c r="A21" s="252" t="s">
        <v>120</v>
      </c>
      <c r="B21" s="236" t="s">
        <v>356</v>
      </c>
      <c r="C21" s="236"/>
      <c r="D21" s="236"/>
      <c r="E21" s="238">
        <v>2564172452</v>
      </c>
    </row>
    <row r="22" spans="1:5" ht="18" customHeight="1">
      <c r="A22" s="252" t="s">
        <v>121</v>
      </c>
      <c r="B22" s="236" t="s">
        <v>359</v>
      </c>
      <c r="C22" s="236"/>
      <c r="D22" s="236"/>
      <c r="E22" s="238">
        <v>505859250</v>
      </c>
    </row>
    <row r="23" spans="1:5" ht="18" customHeight="1">
      <c r="A23" s="28"/>
      <c r="B23" s="29"/>
      <c r="C23" s="29"/>
      <c r="D23" s="29"/>
      <c r="E23" s="28"/>
    </row>
    <row r="24" spans="1:5" ht="18" customHeight="1">
      <c r="A24" s="28"/>
      <c r="B24" s="29"/>
      <c r="C24" s="29"/>
      <c r="D24" s="29"/>
      <c r="E24" s="28"/>
    </row>
    <row r="25" spans="1:5" s="4" customFormat="1" ht="18" customHeight="1">
      <c r="A25" s="30"/>
      <c r="B25" s="34"/>
      <c r="C25" s="269" t="str">
        <f>kesehatan!D21</f>
        <v>Padang Panjang, 15 Februari 2021</v>
      </c>
      <c r="D25" s="269"/>
      <c r="E25" s="269"/>
    </row>
    <row r="26" spans="1:5" ht="18" customHeight="1">
      <c r="A26" s="28"/>
      <c r="B26" s="30" t="s">
        <v>67</v>
      </c>
      <c r="C26" s="269" t="s">
        <v>252</v>
      </c>
      <c r="D26" s="269"/>
      <c r="E26" s="269"/>
    </row>
    <row r="27" spans="1:5" ht="18" customHeight="1">
      <c r="A27" s="28"/>
      <c r="B27" s="29"/>
      <c r="C27" s="269" t="s">
        <v>253</v>
      </c>
      <c r="D27" s="269"/>
      <c r="E27" s="269"/>
    </row>
    <row r="28" spans="1:5" ht="18" customHeight="1">
      <c r="A28" s="28"/>
      <c r="B28" s="30"/>
      <c r="C28" s="269" t="s">
        <v>1</v>
      </c>
      <c r="D28" s="269"/>
      <c r="E28" s="269"/>
    </row>
    <row r="29" spans="1:5" ht="18" customHeight="1">
      <c r="A29" s="28"/>
      <c r="B29" s="30"/>
      <c r="C29" s="34"/>
      <c r="D29" s="34"/>
      <c r="E29" s="30"/>
    </row>
    <row r="30" spans="1:5" ht="18" customHeight="1">
      <c r="A30" s="28"/>
      <c r="B30" s="30"/>
      <c r="C30" s="34"/>
      <c r="D30" s="34"/>
      <c r="E30" s="30"/>
    </row>
    <row r="31" spans="1:5" ht="18" customHeight="1">
      <c r="A31" s="28"/>
      <c r="B31" s="30"/>
      <c r="C31" s="34"/>
      <c r="D31" s="34"/>
      <c r="E31" s="30"/>
    </row>
    <row r="32" spans="1:5" ht="18" customHeight="1">
      <c r="A32" s="28"/>
      <c r="B32" s="30" t="s">
        <v>68</v>
      </c>
      <c r="C32" s="272" t="s">
        <v>218</v>
      </c>
      <c r="D32" s="269"/>
      <c r="E32" s="269"/>
    </row>
    <row r="33" spans="1:5" ht="18" customHeight="1">
      <c r="A33" s="28"/>
      <c r="B33" s="34"/>
      <c r="C33" s="269" t="s">
        <v>219</v>
      </c>
      <c r="D33" s="269"/>
      <c r="E33" s="269"/>
    </row>
    <row r="34" spans="1:5">
      <c r="A34" s="28"/>
      <c r="B34" s="34"/>
      <c r="C34" s="34"/>
      <c r="D34" s="34"/>
      <c r="E34" s="30"/>
    </row>
  </sheetData>
  <mergeCells count="12">
    <mergeCell ref="B14:D14"/>
    <mergeCell ref="A1:E1"/>
    <mergeCell ref="A2:E2"/>
    <mergeCell ref="A3:E3"/>
    <mergeCell ref="C5:D5"/>
    <mergeCell ref="C6:D6"/>
    <mergeCell ref="C32:E32"/>
    <mergeCell ref="C33:E33"/>
    <mergeCell ref="C25:E25"/>
    <mergeCell ref="C27:E27"/>
    <mergeCell ref="C26:E26"/>
    <mergeCell ref="C28:E28"/>
  </mergeCells>
  <pageMargins left="1.1811023622047245" right="0.11811023622047245" top="0.46" bottom="0.48" header="0.31496062992125984" footer="0.31496062992125984"/>
  <pageSetup paperSize="9" scale="88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5"/>
  <sheetViews>
    <sheetView view="pageBreakPreview" topLeftCell="A18" zoomScale="76" zoomScaleNormal="80" zoomScaleSheetLayoutView="76" workbookViewId="0">
      <selection activeCell="D30" sqref="D30"/>
    </sheetView>
  </sheetViews>
  <sheetFormatPr defaultRowHeight="15.75"/>
  <cols>
    <col min="1" max="1" width="5.140625" style="28" customWidth="1"/>
    <col min="2" max="2" width="38.7109375" style="29" customWidth="1"/>
    <col min="3" max="3" width="3" style="29" customWidth="1"/>
    <col min="4" max="4" width="30.5703125" style="29" customWidth="1"/>
    <col min="5" max="5" width="19.85546875" style="28" customWidth="1"/>
    <col min="6" max="6" width="16.28515625" style="29" bestFit="1" customWidth="1"/>
    <col min="7" max="16384" width="9.140625" style="29"/>
  </cols>
  <sheetData>
    <row r="1" spans="1:6" ht="18" customHeight="1">
      <c r="A1" s="269" t="s">
        <v>285</v>
      </c>
      <c r="B1" s="269"/>
      <c r="C1" s="269"/>
      <c r="D1" s="269"/>
      <c r="E1" s="269"/>
    </row>
    <row r="2" spans="1:6" ht="18" customHeight="1">
      <c r="A2" s="269" t="s">
        <v>41</v>
      </c>
      <c r="B2" s="269"/>
      <c r="C2" s="269"/>
      <c r="D2" s="269"/>
      <c r="E2" s="269"/>
    </row>
    <row r="3" spans="1:6" ht="18" customHeight="1">
      <c r="A3" s="269" t="s">
        <v>1</v>
      </c>
      <c r="B3" s="269"/>
      <c r="C3" s="269"/>
      <c r="D3" s="269"/>
      <c r="E3" s="269"/>
    </row>
    <row r="4" spans="1:6" ht="18" customHeight="1">
      <c r="A4" s="30"/>
      <c r="B4" s="34"/>
      <c r="C4" s="34"/>
      <c r="D4" s="34"/>
      <c r="E4" s="30"/>
    </row>
    <row r="5" spans="1:6" ht="18" customHeight="1">
      <c r="A5" s="21" t="s">
        <v>2</v>
      </c>
      <c r="B5" s="21" t="s">
        <v>3</v>
      </c>
      <c r="C5" s="270" t="s">
        <v>4</v>
      </c>
      <c r="D5" s="271"/>
      <c r="E5" s="21" t="s">
        <v>5</v>
      </c>
    </row>
    <row r="6" spans="1:6" s="28" customFormat="1" ht="18" customHeight="1">
      <c r="A6" s="21">
        <v>1</v>
      </c>
      <c r="B6" s="21">
        <v>2</v>
      </c>
      <c r="C6" s="270">
        <v>3</v>
      </c>
      <c r="D6" s="271"/>
      <c r="E6" s="35">
        <v>4</v>
      </c>
    </row>
    <row r="7" spans="1:6" ht="36" customHeight="1">
      <c r="A7" s="54">
        <v>1</v>
      </c>
      <c r="B7" s="106" t="s">
        <v>165</v>
      </c>
      <c r="C7" s="294" t="s">
        <v>166</v>
      </c>
      <c r="D7" s="295"/>
      <c r="E7" s="69">
        <v>0.98</v>
      </c>
    </row>
    <row r="8" spans="1:6" ht="18" customHeight="1">
      <c r="A8" s="54">
        <v>2</v>
      </c>
      <c r="B8" s="275" t="s">
        <v>167</v>
      </c>
      <c r="C8" s="124" t="s">
        <v>6</v>
      </c>
      <c r="D8" s="73" t="s">
        <v>110</v>
      </c>
      <c r="E8" s="72" t="s">
        <v>304</v>
      </c>
    </row>
    <row r="9" spans="1:6" ht="18" customHeight="1">
      <c r="A9" s="70"/>
      <c r="B9" s="288"/>
      <c r="C9" s="71" t="s">
        <v>6</v>
      </c>
      <c r="D9" s="73" t="s">
        <v>168</v>
      </c>
      <c r="E9" s="74" t="s">
        <v>169</v>
      </c>
    </row>
    <row r="10" spans="1:6" ht="36" customHeight="1">
      <c r="A10" s="70"/>
      <c r="B10" s="125"/>
      <c r="C10" s="126" t="s">
        <v>6</v>
      </c>
      <c r="D10" s="127" t="s">
        <v>111</v>
      </c>
      <c r="E10" s="128">
        <v>65.260000000000005</v>
      </c>
    </row>
    <row r="11" spans="1:6" ht="36" customHeight="1">
      <c r="A11" s="129">
        <v>3</v>
      </c>
      <c r="B11" s="130" t="s">
        <v>170</v>
      </c>
      <c r="C11" s="296" t="s">
        <v>171</v>
      </c>
      <c r="D11" s="297"/>
      <c r="E11" s="131" t="s">
        <v>305</v>
      </c>
    </row>
    <row r="12" spans="1:6" ht="18" customHeight="1"/>
    <row r="13" spans="1:6" s="30" customFormat="1" ht="18" customHeight="1">
      <c r="A13" s="30" t="s">
        <v>2</v>
      </c>
      <c r="B13" s="30" t="s">
        <v>7</v>
      </c>
      <c r="E13" s="197" t="s">
        <v>137</v>
      </c>
    </row>
    <row r="14" spans="1:6" ht="18" customHeight="1">
      <c r="A14" s="46" t="s">
        <v>116</v>
      </c>
      <c r="B14" s="287" t="s">
        <v>306</v>
      </c>
      <c r="C14" s="287"/>
      <c r="D14" s="287"/>
      <c r="E14" s="211">
        <v>269933762</v>
      </c>
      <c r="F14" s="210"/>
    </row>
    <row r="15" spans="1:6" ht="18" customHeight="1">
      <c r="A15" s="46" t="s">
        <v>117</v>
      </c>
      <c r="B15" s="287" t="s">
        <v>307</v>
      </c>
      <c r="C15" s="287"/>
      <c r="D15" s="287"/>
      <c r="E15" s="211">
        <v>1207498250</v>
      </c>
      <c r="F15" s="210"/>
    </row>
    <row r="16" spans="1:6" ht="18" customHeight="1">
      <c r="A16" s="46" t="s">
        <v>48</v>
      </c>
      <c r="B16" s="287" t="s">
        <v>308</v>
      </c>
      <c r="C16" s="287"/>
      <c r="D16" s="287"/>
      <c r="E16" s="211">
        <v>268529736</v>
      </c>
      <c r="F16" s="210"/>
    </row>
    <row r="17" spans="1:6">
      <c r="A17" s="46" t="s">
        <v>118</v>
      </c>
      <c r="B17" s="287" t="s">
        <v>309</v>
      </c>
      <c r="C17" s="287"/>
      <c r="D17" s="287"/>
      <c r="E17" s="211">
        <v>254325700</v>
      </c>
      <c r="F17" s="210"/>
    </row>
    <row r="18" spans="1:6">
      <c r="A18" s="46" t="s">
        <v>119</v>
      </c>
      <c r="B18" s="287" t="s">
        <v>310</v>
      </c>
      <c r="C18" s="287"/>
      <c r="D18" s="287"/>
      <c r="E18" s="211">
        <v>483355164</v>
      </c>
      <c r="F18" s="210"/>
    </row>
    <row r="19" spans="1:6" ht="34.5" customHeight="1">
      <c r="A19" s="46" t="s">
        <v>49</v>
      </c>
      <c r="B19" s="287" t="s">
        <v>311</v>
      </c>
      <c r="C19" s="287"/>
      <c r="D19" s="287"/>
      <c r="E19" s="211">
        <v>47045000</v>
      </c>
      <c r="F19" s="210"/>
    </row>
    <row r="20" spans="1:6" ht="34.5" customHeight="1">
      <c r="A20" s="205" t="s">
        <v>50</v>
      </c>
      <c r="B20" s="287" t="s">
        <v>312</v>
      </c>
      <c r="C20" s="287"/>
      <c r="D20" s="287"/>
      <c r="E20" s="211">
        <v>23372000</v>
      </c>
      <c r="F20" s="210"/>
    </row>
    <row r="21" spans="1:6" ht="36.75" customHeight="1">
      <c r="A21" s="205" t="s">
        <v>51</v>
      </c>
      <c r="B21" s="287" t="s">
        <v>313</v>
      </c>
      <c r="C21" s="287"/>
      <c r="D21" s="287"/>
      <c r="E21" s="211">
        <v>114400000</v>
      </c>
      <c r="F21" s="210"/>
    </row>
    <row r="22" spans="1:6" ht="18" customHeight="1">
      <c r="A22" s="205" t="s">
        <v>120</v>
      </c>
      <c r="B22" s="287" t="s">
        <v>314</v>
      </c>
      <c r="C22" s="287"/>
      <c r="D22" s="287"/>
      <c r="E22" s="211">
        <v>74387500</v>
      </c>
      <c r="F22" s="210"/>
    </row>
    <row r="23" spans="1:6" ht="18" customHeight="1">
      <c r="A23" s="205" t="s">
        <v>121</v>
      </c>
      <c r="B23" s="287" t="s">
        <v>315</v>
      </c>
      <c r="C23" s="287"/>
      <c r="D23" s="287"/>
      <c r="E23" s="211">
        <v>7638514725</v>
      </c>
      <c r="F23" s="210"/>
    </row>
    <row r="24" spans="1:6" ht="18" customHeight="1"/>
    <row r="25" spans="1:6" ht="18" customHeight="1"/>
    <row r="26" spans="1:6" s="34" customFormat="1" ht="18" customHeight="1">
      <c r="A26" s="30"/>
      <c r="D26" s="269" t="str">
        <f>PU!C25</f>
        <v>Padang Panjang, 15 Februari 2021</v>
      </c>
      <c r="E26" s="269"/>
    </row>
    <row r="27" spans="1:6" ht="18" customHeight="1">
      <c r="B27" s="30" t="s">
        <v>67</v>
      </c>
      <c r="C27" s="34"/>
      <c r="D27" s="269" t="s">
        <v>44</v>
      </c>
      <c r="E27" s="269"/>
    </row>
    <row r="28" spans="1:6" ht="18" customHeight="1">
      <c r="C28" s="34"/>
      <c r="D28" s="269" t="s">
        <v>45</v>
      </c>
      <c r="E28" s="269"/>
    </row>
    <row r="29" spans="1:6" ht="18" customHeight="1">
      <c r="B29" s="30"/>
      <c r="C29" s="34"/>
      <c r="D29" s="269" t="s">
        <v>1</v>
      </c>
      <c r="E29" s="269"/>
    </row>
    <row r="30" spans="1:6" ht="18" customHeight="1">
      <c r="B30" s="30"/>
      <c r="C30" s="34"/>
      <c r="D30" s="30"/>
      <c r="E30" s="30"/>
    </row>
    <row r="31" spans="1:6" ht="18" customHeight="1">
      <c r="B31" s="30"/>
      <c r="C31" s="34"/>
      <c r="D31" s="34"/>
      <c r="E31" s="30"/>
    </row>
    <row r="32" spans="1:6" ht="18" customHeight="1">
      <c r="B32" s="30"/>
      <c r="C32" s="34"/>
      <c r="D32" s="34"/>
      <c r="E32" s="30"/>
    </row>
    <row r="33" spans="2:5" ht="18" customHeight="1">
      <c r="B33" s="30" t="s">
        <v>68</v>
      </c>
      <c r="C33" s="34"/>
      <c r="D33" s="272" t="s">
        <v>42</v>
      </c>
      <c r="E33" s="269"/>
    </row>
    <row r="34" spans="2:5" ht="18" customHeight="1">
      <c r="B34" s="34"/>
      <c r="C34" s="34"/>
      <c r="D34" s="269" t="s">
        <v>43</v>
      </c>
      <c r="E34" s="269"/>
    </row>
    <row r="35" spans="2:5">
      <c r="B35" s="34"/>
      <c r="C35" s="34"/>
      <c r="D35" s="34"/>
      <c r="E35" s="30"/>
    </row>
  </sheetData>
  <mergeCells count="24">
    <mergeCell ref="B15:D15"/>
    <mergeCell ref="B14:D14"/>
    <mergeCell ref="A1:E1"/>
    <mergeCell ref="A2:E2"/>
    <mergeCell ref="A3:E3"/>
    <mergeCell ref="C5:D5"/>
    <mergeCell ref="C6:D6"/>
    <mergeCell ref="C7:D7"/>
    <mergeCell ref="B8:B9"/>
    <mergeCell ref="C11:D11"/>
    <mergeCell ref="D34:E34"/>
    <mergeCell ref="D29:E29"/>
    <mergeCell ref="D26:E26"/>
    <mergeCell ref="D27:E27"/>
    <mergeCell ref="B16:D16"/>
    <mergeCell ref="B17:D17"/>
    <mergeCell ref="B18:D18"/>
    <mergeCell ref="B19:D19"/>
    <mergeCell ref="D28:E28"/>
    <mergeCell ref="D33:E33"/>
    <mergeCell ref="B20:D20"/>
    <mergeCell ref="B21:D21"/>
    <mergeCell ref="B22:D22"/>
    <mergeCell ref="B23:D23"/>
  </mergeCells>
  <pageMargins left="1.1811023622047245" right="0.11811023622047245" top="0.74803149606299213" bottom="0.74803149606299213" header="0.31496062992125984" footer="0.31496062992125984"/>
  <pageSetup paperSize="9" scale="88"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0"/>
  <sheetViews>
    <sheetView view="pageBreakPreview" topLeftCell="A4" zoomScaleSheetLayoutView="100" workbookViewId="0">
      <selection activeCell="B13" sqref="B13:D13"/>
    </sheetView>
  </sheetViews>
  <sheetFormatPr defaultRowHeight="15.75"/>
  <cols>
    <col min="1" max="1" width="5.140625" style="28" customWidth="1"/>
    <col min="2" max="2" width="45.140625" style="29" customWidth="1"/>
    <col min="3" max="3" width="3" style="29" customWidth="1"/>
    <col min="4" max="4" width="25.140625" style="29" customWidth="1"/>
    <col min="5" max="5" width="20.85546875" style="29" customWidth="1"/>
    <col min="6" max="16384" width="9.140625" style="29"/>
  </cols>
  <sheetData>
    <row r="1" spans="1:5" ht="18" customHeight="1">
      <c r="A1" s="269" t="s">
        <v>285</v>
      </c>
      <c r="B1" s="269"/>
      <c r="C1" s="269"/>
      <c r="D1" s="269"/>
      <c r="E1" s="269"/>
    </row>
    <row r="2" spans="1:5" ht="18" customHeight="1">
      <c r="A2" s="269" t="s">
        <v>276</v>
      </c>
      <c r="B2" s="269"/>
      <c r="C2" s="269"/>
      <c r="D2" s="269"/>
      <c r="E2" s="269"/>
    </row>
    <row r="3" spans="1:5" ht="18" customHeight="1">
      <c r="A3" s="269" t="s">
        <v>1</v>
      </c>
      <c r="B3" s="269"/>
      <c r="C3" s="269"/>
      <c r="D3" s="269"/>
      <c r="E3" s="269"/>
    </row>
    <row r="4" spans="1:5" ht="18" customHeight="1">
      <c r="A4" s="148"/>
      <c r="B4" s="34"/>
      <c r="C4" s="34"/>
      <c r="D4" s="34"/>
      <c r="E4" s="34"/>
    </row>
    <row r="5" spans="1:5" ht="18" customHeight="1">
      <c r="A5" s="152" t="s">
        <v>2</v>
      </c>
      <c r="B5" s="152" t="s">
        <v>3</v>
      </c>
      <c r="C5" s="270" t="s">
        <v>4</v>
      </c>
      <c r="D5" s="271"/>
      <c r="E5" s="152" t="s">
        <v>5</v>
      </c>
    </row>
    <row r="6" spans="1:5" s="28" customFormat="1" ht="18" customHeight="1">
      <c r="A6" s="35">
        <v>1</v>
      </c>
      <c r="B6" s="35">
        <v>2</v>
      </c>
      <c r="C6" s="285">
        <v>3</v>
      </c>
      <c r="D6" s="286"/>
      <c r="E6" s="35">
        <v>4</v>
      </c>
    </row>
    <row r="7" spans="1:5" ht="51.95" customHeight="1">
      <c r="A7" s="24">
        <v>1</v>
      </c>
      <c r="B7" s="151" t="s">
        <v>240</v>
      </c>
      <c r="C7" s="298" t="s">
        <v>242</v>
      </c>
      <c r="D7" s="298"/>
      <c r="E7" s="162" t="s">
        <v>366</v>
      </c>
    </row>
    <row r="8" spans="1:5" ht="36" customHeight="1">
      <c r="A8" s="150">
        <v>2</v>
      </c>
      <c r="B8" s="149" t="s">
        <v>241</v>
      </c>
      <c r="C8" s="299" t="s">
        <v>243</v>
      </c>
      <c r="D8" s="299"/>
      <c r="E8" s="163" t="s">
        <v>367</v>
      </c>
    </row>
    <row r="9" spans="1:5" ht="36" customHeight="1">
      <c r="A9" s="24">
        <v>3</v>
      </c>
      <c r="B9" s="157" t="s">
        <v>85</v>
      </c>
      <c r="C9" s="298" t="s">
        <v>244</v>
      </c>
      <c r="D9" s="298"/>
      <c r="E9" s="162" t="s">
        <v>365</v>
      </c>
    </row>
    <row r="10" spans="1:5" ht="18" customHeight="1">
      <c r="A10" s="45"/>
      <c r="B10" s="169"/>
      <c r="C10" s="169"/>
      <c r="D10" s="169"/>
      <c r="E10" s="169"/>
    </row>
    <row r="11" spans="1:5" s="30" customFormat="1" ht="18" customHeight="1">
      <c r="A11" s="170" t="s">
        <v>2</v>
      </c>
      <c r="B11" s="170" t="s">
        <v>7</v>
      </c>
      <c r="C11" s="170"/>
      <c r="D11" s="170"/>
      <c r="E11" s="170" t="s">
        <v>8</v>
      </c>
    </row>
    <row r="12" spans="1:5" s="250" customFormat="1">
      <c r="A12" s="31" t="s">
        <v>116</v>
      </c>
      <c r="B12" s="301" t="s">
        <v>368</v>
      </c>
      <c r="C12" s="301"/>
      <c r="D12" s="301"/>
      <c r="E12" s="248">
        <v>941701750</v>
      </c>
    </row>
    <row r="13" spans="1:5" s="250" customFormat="1" ht="18" customHeight="1">
      <c r="A13" s="31" t="s">
        <v>117</v>
      </c>
      <c r="B13" s="300" t="s">
        <v>369</v>
      </c>
      <c r="C13" s="300"/>
      <c r="D13" s="300"/>
      <c r="E13" s="248">
        <v>28094923662</v>
      </c>
    </row>
    <row r="14" spans="1:5" s="250" customFormat="1" ht="18" customHeight="1">
      <c r="A14" s="31" t="s">
        <v>48</v>
      </c>
      <c r="B14" s="251" t="s">
        <v>370</v>
      </c>
      <c r="E14" s="249">
        <v>150000000</v>
      </c>
    </row>
    <row r="15" spans="1:5" s="250" customFormat="1" ht="18" customHeight="1">
      <c r="A15" s="31" t="s">
        <v>118</v>
      </c>
      <c r="B15" s="302" t="s">
        <v>371</v>
      </c>
      <c r="C15" s="302"/>
      <c r="D15" s="302"/>
      <c r="E15" s="249">
        <v>3792695338</v>
      </c>
    </row>
    <row r="16" spans="1:5" s="250" customFormat="1" ht="18" customHeight="1">
      <c r="A16" s="252" t="s">
        <v>119</v>
      </c>
      <c r="B16" s="251" t="s">
        <v>372</v>
      </c>
      <c r="E16" s="249">
        <v>125000000</v>
      </c>
    </row>
    <row r="17" spans="1:5" s="250" customFormat="1" ht="18" customHeight="1">
      <c r="A17" s="252" t="s">
        <v>49</v>
      </c>
      <c r="B17" s="302" t="s">
        <v>373</v>
      </c>
      <c r="C17" s="302"/>
      <c r="D17" s="302"/>
      <c r="E17" s="249">
        <v>50000000</v>
      </c>
    </row>
    <row r="18" spans="1:5" ht="18" customHeight="1"/>
    <row r="19" spans="1:5" s="34" customFormat="1" ht="18" customHeight="1">
      <c r="A19" s="30"/>
      <c r="D19" s="269" t="str">
        <f>Perkim!D26</f>
        <v>Padang Panjang, 15 Februari 2021</v>
      </c>
      <c r="E19" s="269"/>
    </row>
    <row r="20" spans="1:5" s="34" customFormat="1" ht="18" customHeight="1">
      <c r="A20" s="30"/>
      <c r="B20" s="30" t="s">
        <v>67</v>
      </c>
      <c r="D20" s="269" t="s">
        <v>277</v>
      </c>
      <c r="E20" s="269"/>
    </row>
    <row r="21" spans="1:5" s="34" customFormat="1" ht="18" customHeight="1">
      <c r="A21" s="192"/>
      <c r="B21" s="192"/>
      <c r="D21" s="269" t="s">
        <v>278</v>
      </c>
      <c r="E21" s="269"/>
    </row>
    <row r="22" spans="1:5" s="34" customFormat="1" ht="18" customHeight="1">
      <c r="A22" s="30"/>
      <c r="B22" s="30"/>
      <c r="D22" s="269" t="s">
        <v>1</v>
      </c>
      <c r="E22" s="269"/>
    </row>
    <row r="23" spans="1:5" s="34" customFormat="1" ht="18" customHeight="1">
      <c r="A23" s="30"/>
      <c r="B23" s="30"/>
    </row>
    <row r="24" spans="1:5" s="34" customFormat="1" ht="18" customHeight="1">
      <c r="A24" s="30"/>
      <c r="B24" s="30"/>
    </row>
    <row r="25" spans="1:5" s="34" customFormat="1" ht="18" customHeight="1">
      <c r="A25" s="30"/>
      <c r="B25" s="30"/>
    </row>
    <row r="26" spans="1:5" s="34" customFormat="1" ht="18" customHeight="1">
      <c r="A26" s="30"/>
      <c r="B26" s="30" t="s">
        <v>68</v>
      </c>
      <c r="D26" s="272" t="s">
        <v>245</v>
      </c>
      <c r="E26" s="269"/>
    </row>
    <row r="27" spans="1:5" s="34" customFormat="1" ht="18" customHeight="1">
      <c r="A27" s="30"/>
      <c r="D27" s="269" t="s">
        <v>246</v>
      </c>
      <c r="E27" s="269"/>
    </row>
    <row r="28" spans="1:5" s="34" customFormat="1">
      <c r="A28" s="30"/>
    </row>
    <row r="29" spans="1:5" s="34" customFormat="1">
      <c r="A29" s="30"/>
    </row>
    <row r="30" spans="1:5" s="34" customFormat="1">
      <c r="A30" s="30"/>
    </row>
  </sheetData>
  <mergeCells count="18">
    <mergeCell ref="C7:D7"/>
    <mergeCell ref="D27:E27"/>
    <mergeCell ref="D19:E19"/>
    <mergeCell ref="D20:E20"/>
    <mergeCell ref="D22:E22"/>
    <mergeCell ref="D26:E26"/>
    <mergeCell ref="C8:D8"/>
    <mergeCell ref="C9:D9"/>
    <mergeCell ref="B13:D13"/>
    <mergeCell ref="D21:E21"/>
    <mergeCell ref="B12:D12"/>
    <mergeCell ref="B15:D15"/>
    <mergeCell ref="B17:D17"/>
    <mergeCell ref="A1:E1"/>
    <mergeCell ref="A2:E2"/>
    <mergeCell ref="A3:E3"/>
    <mergeCell ref="C5:D5"/>
    <mergeCell ref="C6:D6"/>
  </mergeCells>
  <pageMargins left="1.1811023622047245" right="0.11811023622047245" top="0.74803149606299213" bottom="0.74803149606299213" header="0.31496062992125984" footer="0.31496062992125984"/>
  <pageSetup paperSize="9" scale="88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5"/>
  <sheetViews>
    <sheetView workbookViewId="0">
      <selection activeCell="B16" sqref="B16"/>
    </sheetView>
  </sheetViews>
  <sheetFormatPr defaultRowHeight="15.75"/>
  <cols>
    <col min="1" max="1" width="5.140625" style="28" customWidth="1"/>
    <col min="2" max="2" width="38.7109375" style="29" customWidth="1"/>
    <col min="3" max="3" width="2.7109375" style="29" customWidth="1"/>
    <col min="4" max="4" width="30.5703125" style="29" customWidth="1"/>
    <col min="5" max="5" width="18.5703125" style="28" customWidth="1"/>
    <col min="6" max="16384" width="9.140625" style="29"/>
  </cols>
  <sheetData>
    <row r="1" spans="1:6" ht="18" customHeight="1">
      <c r="A1" s="269" t="s">
        <v>285</v>
      </c>
      <c r="B1" s="269"/>
      <c r="C1" s="269"/>
      <c r="D1" s="269"/>
      <c r="E1" s="269"/>
    </row>
    <row r="2" spans="1:6" ht="18" customHeight="1">
      <c r="A2" s="269" t="s">
        <v>57</v>
      </c>
      <c r="B2" s="269"/>
      <c r="C2" s="269"/>
      <c r="D2" s="269"/>
      <c r="E2" s="269"/>
    </row>
    <row r="3" spans="1:6" ht="18" customHeight="1">
      <c r="A3" s="269" t="s">
        <v>1</v>
      </c>
      <c r="B3" s="269"/>
      <c r="C3" s="269"/>
      <c r="D3" s="269"/>
      <c r="E3" s="269"/>
    </row>
    <row r="4" spans="1:6" ht="18" customHeight="1">
      <c r="A4" s="30"/>
      <c r="B4" s="34"/>
      <c r="C4" s="34"/>
      <c r="D4" s="34"/>
      <c r="E4" s="30"/>
    </row>
    <row r="5" spans="1:6" ht="18" customHeight="1">
      <c r="A5" s="21" t="s">
        <v>2</v>
      </c>
      <c r="B5" s="21" t="s">
        <v>3</v>
      </c>
      <c r="C5" s="270" t="s">
        <v>4</v>
      </c>
      <c r="D5" s="271"/>
      <c r="E5" s="21" t="s">
        <v>5</v>
      </c>
    </row>
    <row r="6" spans="1:6" s="28" customFormat="1" ht="18" customHeight="1">
      <c r="A6" s="21">
        <v>1</v>
      </c>
      <c r="B6" s="21">
        <v>2</v>
      </c>
      <c r="C6" s="285">
        <v>3</v>
      </c>
      <c r="D6" s="286"/>
      <c r="E6" s="35">
        <v>4</v>
      </c>
    </row>
    <row r="7" spans="1:6" ht="18" customHeight="1">
      <c r="A7" s="54">
        <v>1</v>
      </c>
      <c r="B7" s="23" t="s">
        <v>94</v>
      </c>
      <c r="C7" s="277" t="s">
        <v>95</v>
      </c>
      <c r="D7" s="303"/>
      <c r="E7" s="78" t="s">
        <v>415</v>
      </c>
    </row>
    <row r="8" spans="1:6" ht="36" customHeight="1">
      <c r="A8" s="54">
        <v>2</v>
      </c>
      <c r="B8" s="275" t="s">
        <v>97</v>
      </c>
      <c r="C8" s="26" t="s">
        <v>6</v>
      </c>
      <c r="D8" s="55" t="s">
        <v>96</v>
      </c>
      <c r="E8" s="79" t="s">
        <v>416</v>
      </c>
    </row>
    <row r="9" spans="1:6" ht="36" customHeight="1">
      <c r="A9" s="80"/>
      <c r="B9" s="276"/>
      <c r="C9" s="26" t="s">
        <v>6</v>
      </c>
      <c r="D9" s="55" t="s">
        <v>161</v>
      </c>
      <c r="E9" s="81" t="s">
        <v>417</v>
      </c>
    </row>
    <row r="10" spans="1:6" ht="18" customHeight="1">
      <c r="A10" s="82"/>
      <c r="B10" s="83"/>
      <c r="C10" s="84"/>
      <c r="D10" s="85"/>
      <c r="E10" s="86"/>
    </row>
    <row r="11" spans="1:6" ht="18" customHeight="1"/>
    <row r="12" spans="1:6" s="30" customFormat="1" ht="18" customHeight="1">
      <c r="A12" s="30" t="s">
        <v>2</v>
      </c>
      <c r="B12" s="30" t="s">
        <v>7</v>
      </c>
      <c r="E12" s="101" t="s">
        <v>137</v>
      </c>
    </row>
    <row r="13" spans="1:6" ht="18" customHeight="1">
      <c r="A13" s="46" t="s">
        <v>116</v>
      </c>
      <c r="B13" s="287" t="s">
        <v>418</v>
      </c>
      <c r="C13" s="287"/>
      <c r="D13" s="287"/>
      <c r="E13" s="87">
        <v>2101780000</v>
      </c>
      <c r="F13" s="75"/>
    </row>
    <row r="14" spans="1:6" ht="18" customHeight="1">
      <c r="A14" s="46"/>
      <c r="B14" s="287"/>
      <c r="C14" s="287"/>
      <c r="D14" s="287"/>
      <c r="E14" s="87"/>
      <c r="F14" s="75"/>
    </row>
    <row r="15" spans="1:6" ht="18" customHeight="1">
      <c r="A15" s="46"/>
      <c r="B15" s="105"/>
      <c r="C15" s="88"/>
      <c r="D15" s="88"/>
      <c r="E15" s="87"/>
      <c r="F15" s="75"/>
    </row>
    <row r="16" spans="1:6" ht="18" customHeight="1">
      <c r="E16" s="67"/>
    </row>
    <row r="17" spans="1:5" s="34" customFormat="1" ht="18" customHeight="1">
      <c r="A17" s="30"/>
      <c r="D17" s="269" t="str">
        <f>pariwisata!D19</f>
        <v>Padang Panjang, 15 Februari 2021</v>
      </c>
      <c r="E17" s="269"/>
    </row>
    <row r="18" spans="1:5" ht="18" customHeight="1">
      <c r="B18" s="30" t="s">
        <v>67</v>
      </c>
      <c r="C18" s="34"/>
      <c r="D18" s="269" t="s">
        <v>58</v>
      </c>
      <c r="E18" s="269"/>
    </row>
    <row r="19" spans="1:5" ht="18" customHeight="1">
      <c r="B19" s="30"/>
      <c r="C19" s="34"/>
      <c r="D19" s="269" t="s">
        <v>1</v>
      </c>
      <c r="E19" s="269"/>
    </row>
    <row r="20" spans="1:5" ht="18" customHeight="1">
      <c r="B20" s="30"/>
      <c r="C20" s="34"/>
      <c r="D20" s="30"/>
      <c r="E20" s="30"/>
    </row>
    <row r="21" spans="1:5" ht="18" customHeight="1">
      <c r="B21" s="30"/>
      <c r="C21" s="34"/>
      <c r="D21" s="34"/>
      <c r="E21" s="30"/>
    </row>
    <row r="22" spans="1:5" ht="18" customHeight="1">
      <c r="B22" s="30"/>
      <c r="C22" s="34"/>
      <c r="D22" s="34"/>
      <c r="E22" s="30"/>
    </row>
    <row r="23" spans="1:5" ht="18" customHeight="1">
      <c r="B23" s="30" t="s">
        <v>68</v>
      </c>
      <c r="C23" s="34"/>
      <c r="D23" s="272" t="s">
        <v>59</v>
      </c>
      <c r="E23" s="269"/>
    </row>
    <row r="24" spans="1:5" ht="18" customHeight="1">
      <c r="B24" s="34"/>
      <c r="C24" s="34"/>
      <c r="D24" s="269" t="s">
        <v>60</v>
      </c>
      <c r="E24" s="269"/>
    </row>
    <row r="25" spans="1:5">
      <c r="B25" s="34"/>
      <c r="C25" s="34"/>
      <c r="D25" s="34"/>
      <c r="E25" s="30"/>
    </row>
  </sheetData>
  <mergeCells count="14">
    <mergeCell ref="D24:E24"/>
    <mergeCell ref="D17:E17"/>
    <mergeCell ref="D18:E18"/>
    <mergeCell ref="A1:E1"/>
    <mergeCell ref="A2:E2"/>
    <mergeCell ref="A3:E3"/>
    <mergeCell ref="C5:D5"/>
    <mergeCell ref="C6:D6"/>
    <mergeCell ref="C7:D7"/>
    <mergeCell ref="B8:B9"/>
    <mergeCell ref="B13:D13"/>
    <mergeCell ref="D19:E19"/>
    <mergeCell ref="D23:E23"/>
    <mergeCell ref="B14:D14"/>
  </mergeCells>
  <pageMargins left="1.1811023622047245" right="0.11811023622047245" top="0.74803149606299213" bottom="0.74803149606299213" header="0.31496062992125984" footer="0.31496062992125984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sekda</vt:lpstr>
      <vt:lpstr>sekwan</vt:lpstr>
      <vt:lpstr>inspektorat</vt:lpstr>
      <vt:lpstr>diknas</vt:lpstr>
      <vt:lpstr>kesehatan</vt:lpstr>
      <vt:lpstr>PU</vt:lpstr>
      <vt:lpstr>Perkim</vt:lpstr>
      <vt:lpstr>pariwisata</vt:lpstr>
      <vt:lpstr>perhubungan</vt:lpstr>
      <vt:lpstr>kominfo</vt:lpstr>
      <vt:lpstr>ptsp</vt:lpstr>
      <vt:lpstr>arsip</vt:lpstr>
      <vt:lpstr>pertanian</vt:lpstr>
      <vt:lpstr>perindag</vt:lpstr>
      <vt:lpstr>pol pp</vt:lpstr>
      <vt:lpstr>bappeda</vt:lpstr>
      <vt:lpstr>BPKD</vt:lpstr>
      <vt:lpstr>bpbd</vt:lpstr>
      <vt:lpstr>rsud</vt:lpstr>
      <vt:lpstr>BKPSDM</vt:lpstr>
      <vt:lpstr>CAPIL</vt:lpstr>
      <vt:lpstr>camat timur</vt:lpstr>
      <vt:lpstr>camat baraat</vt:lpstr>
      <vt:lpstr>sosial</vt:lpstr>
      <vt:lpstr>'camat baraat'!Print_Area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Blank ID</cp:lastModifiedBy>
  <cp:lastPrinted>2021-01-29T02:07:30Z</cp:lastPrinted>
  <dcterms:created xsi:type="dcterms:W3CDTF">2018-03-15T01:21:56Z</dcterms:created>
  <dcterms:modified xsi:type="dcterms:W3CDTF">2021-01-29T03:05:07Z</dcterms:modified>
</cp:coreProperties>
</file>